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0" windowWidth="20715" windowHeight="9465" activeTab="0"/>
  </bookViews>
  <sheets>
    <sheet name="15.05.2018" sheetId="1" r:id="rId1"/>
  </sheets>
  <definedNames>
    <definedName name="_xlnm._FilterDatabase" localSheetId="0" hidden="1">'15.05.2018'!$A$4:$O$451</definedName>
    <definedName name="_xlnm.Print_Area" localSheetId="0">'15.05.2018'!$A$1:$O$451</definedName>
  </definedNames>
  <calcPr fullCalcOnLoad="1"/>
</workbook>
</file>

<file path=xl/sharedStrings.xml><?xml version="1.0" encoding="utf-8"?>
<sst xmlns="http://schemas.openxmlformats.org/spreadsheetml/2006/main" count="3503" uniqueCount="1405">
  <si>
    <t>15.05.2018</t>
  </si>
  <si>
    <t>Α/Α</t>
  </si>
  <si>
    <t>ΙΔΙΩΤΙΚΟΣ ΦΟΡΕΑΣ ΠΙΣΤΟΠΟΙΗΣΗΣ</t>
  </si>
  <si>
    <t>ΚΩΔΙΚΟΣ ΠΙΣΤΟΠΟΙΗΤΙΚΟΥ</t>
  </si>
  <si>
    <t>ΗΜΕΡΟΜΗΝΙΑ ΛΗΞΗΣ ΠΙΣΤΟΠΟΙΗΤΙΚΟΥ</t>
  </si>
  <si>
    <t>ΕΠΩΝΥΜΙΑ ΓΕΩΡΓΙΚΗΣ ΕΚΜΕΤΑΛΛΕΥΣΗΣ</t>
  </si>
  <si>
    <t>ΕΔΡΑ ΓΕΩΡΓΙΚΗΣ ΕΚΜΕΤΑΛΛΕΥΣΗΣ</t>
  </si>
  <si>
    <t>ΗΛΕΚΤΡΟΝΙΚΗ ΔΙΕΥΘΥΝΣΗ</t>
  </si>
  <si>
    <t>ΟΝΟΜΑΤΕΠΩΝΥΜΟ ΕΠΙΚΕΦΑΛΗΣ ΓΕΩΡΓΙΚΗΣ ΕΚΜΕΤΑΛΛΕΥΣΗΣ</t>
  </si>
  <si>
    <t>ΚΑΛΛΙΕΡΓΕΙΑ * (κοινή ονομασία είδους)</t>
  </si>
  <si>
    <t xml:space="preserve">ΚΑΛΛΙΕΡΓΟΥΜΕΝΗ ΕΚΤΑΣΗ ΑΝΑ ΚΑΛΛΙΕΡΓΕΙΑ (ΣΤΡΕΜΜΑΤΑ) </t>
  </si>
  <si>
    <t>ΑΡΙΘΜΟΣ ΠΑΡΑΓΩΓΩΝ/ ΚΑΛΛΙΕΡΓΕΙΑ</t>
  </si>
  <si>
    <t>ΣΥΝΟΛΟ ΠΙΣΤΟΠΟΙΗΜΕΝΗΣ ΕΚΤΑΣΗΣ ΕΚΜΕΤΑΛΛΕΥΣΗΣ</t>
  </si>
  <si>
    <t xml:space="preserve">ΣΥΝΟΛΟ ΠΑΡΑΓΩΓΩΝ </t>
  </si>
  <si>
    <t>,</t>
  </si>
  <si>
    <t>ΤΑΧ. ΔΙΕΥΘΥΝΣΗ</t>
  </si>
  <si>
    <t>ΤΗΛ. /FAX</t>
  </si>
  <si>
    <t>EQA HELLAS A.E.</t>
  </si>
  <si>
    <t>3401.Α/12</t>
  </si>
  <si>
    <t>Ο.Π. ΚΕΝΔΡΙΣΤΑΚΗΣ Ι. &amp; ΣΙΑ Ο.Ε.</t>
  </si>
  <si>
    <t>ΗΡΑΚΛΕΙΟΥ</t>
  </si>
  <si>
    <t>ΑΡΒΗ ΒΙΑΝΝΟΣ ΤΚ 700 04 ΗΡΑΚΛΕΙΟ ΚΡΗΤΗΣ</t>
  </si>
  <si>
    <t>ΚΕΝΔΡΙΣΤΑΚΗΣ ΙΩΑΝΝΗΣ</t>
  </si>
  <si>
    <t>ΑΓΓΟΥΡΙ</t>
  </si>
  <si>
    <t>4915/14</t>
  </si>
  <si>
    <t>Ο.Π. ΔΕΑΣ Α.Ε.</t>
  </si>
  <si>
    <t>ΧΑΛΚΙΔΙΚΗΣ</t>
  </si>
  <si>
    <t>ΚΑΛΥΒΕΣ ΧΑΛΚΙΔΙΚΗΣ</t>
  </si>
  <si>
    <t>ΔΕΑΣ ΧΡΗΣΤΟΣ</t>
  </si>
  <si>
    <t>ΕΛΙΑ</t>
  </si>
  <si>
    <t>4343/15</t>
  </si>
  <si>
    <t>Ο.Π. AGROLAND Α.Ε.</t>
  </si>
  <si>
    <t>ΚΑΡΔΙΤΣΑΣ</t>
  </si>
  <si>
    <t>20ο ΧΛΜ ΚΑΡΔΙΤΣΑΣ-ΑΘΗΝΩΝ</t>
  </si>
  <si>
    <t>ΚΑΤΣΗΣ ΓΕΩΡΓΙΟΣ</t>
  </si>
  <si>
    <t>ΣΙΤΟΣ ΣΚΛΗΡΟΣ</t>
  </si>
  <si>
    <t>ΦΑΚΗ</t>
  </si>
  <si>
    <t>ΡΕΒΥΘΙΑ</t>
  </si>
  <si>
    <t>ΦΑΣΟΛΙΑ</t>
  </si>
  <si>
    <t>4489/13</t>
  </si>
  <si>
    <t>ΟΜΑΔΑ ΑΓΡΟΠΕΡΙΒΑΛΛΟΝΤΙΚΗΣ ΠΑΡΕΜΒΑΣΗΣ ΓΑΙΑ</t>
  </si>
  <si>
    <t>ΣΑΡΑΝΤΑΠΟΡΟΥ 148,  ΛΑΡΙΣΑΣ</t>
  </si>
  <si>
    <t>ΛΙΟΔΗ ΕΥΑΓΓΕΛΙΑ</t>
  </si>
  <si>
    <t>ΚΑΠΝΟΣ</t>
  </si>
  <si>
    <t>4383/13</t>
  </si>
  <si>
    <t>Α.Σ. ΚΕΛΥΦΩΤΟ ΦΥΣΤΙΚΙ ΜΩΛΟΥ - ΘΕΡΜΟΠΥΛΕΣ</t>
  </si>
  <si>
    <t>ΦΘΙΩΤΙΔΟΣ</t>
  </si>
  <si>
    <t>ΒΙ.ΠΕ ΛΑΜΙΑΣ</t>
  </si>
  <si>
    <t>ΧΟΝΔΡΟΠΟΥΛΟΣ ΙΩΑΝΝΗΣ</t>
  </si>
  <si>
    <t>ΦΙΣΤΙΚΙ</t>
  </si>
  <si>
    <t>2486/13</t>
  </si>
  <si>
    <t xml:space="preserve">ΕΑΣ ΚΟΡΙΝΘΙΑΣ </t>
  </si>
  <si>
    <t>ΚΟΡΙΝΘΟΥ</t>
  </si>
  <si>
    <t>5ο ΧΛΜ ΠΕΟ ΚΟΡΙΝΘΟΥ-ΑΡΓΟΥΣ</t>
  </si>
  <si>
    <t>ΜΠΑΡΛΙΑΣ ΧΡΗΣΤΟΣ</t>
  </si>
  <si>
    <t>ΒΕΡΙΚΟΚΑ</t>
  </si>
  <si>
    <t>ΑΜΠΕΛΙ</t>
  </si>
  <si>
    <t>5516/15</t>
  </si>
  <si>
    <t>ΕΑΣ ΑΡΓΟΛΙΔΑΣ</t>
  </si>
  <si>
    <t>ΑΡΓΟΛΙΔΑΣ</t>
  </si>
  <si>
    <t>2ο ΧΛΜ ΝΑΥΠΛΙΟΥ - Ν. ΚΙΟΥ</t>
  </si>
  <si>
    <t>ΚΩΝ/ΝΟΣ ΛΑΜΠΑΔΑΣ</t>
  </si>
  <si>
    <t xml:space="preserve">ΠΟΡΤΟΚΑΛΙ </t>
  </si>
  <si>
    <t>ΜΑΝΤΑΡΙΝΙ</t>
  </si>
  <si>
    <t>5369/15</t>
  </si>
  <si>
    <t>Α.Σ. ΦΙΛΙΑΤΡΩΝ              "Η Τριφυλία"</t>
  </si>
  <si>
    <t>ΚΑΛΑΜΑΤΑΣ</t>
  </si>
  <si>
    <t>ΔΕΞΑΜΕΝΗ - ΦΙΛΙΑΤΡΑ ΜΕΣΣΗΝΙΑΣ</t>
  </si>
  <si>
    <t>ΑΛΕΞΑΝΔΡΟΠΟΥΛΟΣ ΓΕΩΡΓΙΟΣ</t>
  </si>
  <si>
    <t>ΤΟΜΑΤΑ</t>
  </si>
  <si>
    <t>ΠΙΠΕΡΙΑ</t>
  </si>
  <si>
    <t>ΡΟΔΙΑ</t>
  </si>
  <si>
    <t>5639/16</t>
  </si>
  <si>
    <t>Α.Σ. ΑΔΕΛΕ</t>
  </si>
  <si>
    <t>ΡΕΘΥΜΝΗΣ</t>
  </si>
  <si>
    <t>ΑΔΕΛΕ ΡΕΘΥΜΝΟΥ 741 00</t>
  </si>
  <si>
    <t>ΣΤΥΛΙΑΝΟΣ ΚΑΛΙΟΥΡΗΣ</t>
  </si>
  <si>
    <t>5663/16</t>
  </si>
  <si>
    <t>Α.Σ. ΚΟΦΙΝΑΣ</t>
  </si>
  <si>
    <t>ΑΣΗΜΙ 700 16 ΗΡΑΚΛΕΙΟΥ</t>
  </si>
  <si>
    <t>ΓΕΩΡΓΙΟΣ ΞΥΛΟΥΡΗΣ</t>
  </si>
  <si>
    <t>5656/16</t>
  </si>
  <si>
    <t>Α.Σ. ΜΕΣΣΑΡΑΣ</t>
  </si>
  <si>
    <t>ΜΟΙΡΕΣ ΗΡΑΚΛΕΙΟΥ 704 00</t>
  </si>
  <si>
    <t>ΜΑΡΙΑ ΦΑΣΟΥΛΑΚΗ</t>
  </si>
  <si>
    <t>5643/16</t>
  </si>
  <si>
    <t>Α.Σ. ΠΑΛΑΙΚΑΣΤΡΟ</t>
  </si>
  <si>
    <t>ΛΑΣΙΘΙΟΥ</t>
  </si>
  <si>
    <t>ΠΑΛΑΙΚΑΣΤΡΟ 723 00 ΣΗΤΕΙΑΣ</t>
  </si>
  <si>
    <t>ΚΟΥΝΕΛΑΚΗΣ ΕΥΑΓΓΕΛΟΣ</t>
  </si>
  <si>
    <t>5651/16</t>
  </si>
  <si>
    <t>Α.Σ. ΠΕΥΚΩΝ</t>
  </si>
  <si>
    <t>ΠΕΥΚΟΙ ΣΗΤΕΙΑΣ</t>
  </si>
  <si>
    <t>ΛΑΝΤΖΑΝΑΚΗΣ ΕΛΕΥΘΕΡΙΟΣ</t>
  </si>
  <si>
    <t>5640/16</t>
  </si>
  <si>
    <t>ΑΣΕΣ ΣΗΤΕΙΑΣ</t>
  </si>
  <si>
    <t>Μ. ΑΛΕΞΑΝΔΡΟΥ 10, ΣΗΤΕΙΑ 723 00</t>
  </si>
  <si>
    <t>ΚΑΡΑΜΑΝΩΛΑΚΗΣ ΕΜΜΑΝΟΥΗΛ</t>
  </si>
  <si>
    <t>4979/15</t>
  </si>
  <si>
    <t>ΓΕΟΚ Α.Ε.</t>
  </si>
  <si>
    <t>ΚΑΣΤΟΡΙΑΣ</t>
  </si>
  <si>
    <t>ΦΩΤΕΙΝΗ ΚΑΣΤΟΡΙΑΣ 52059</t>
  </si>
  <si>
    <t>ΜΩΥΣΙΔΗΣ ΔΗΜΟΣΘΕΝΗΣ</t>
  </si>
  <si>
    <t>ΜΗΛΟ</t>
  </si>
  <si>
    <t>5646/16</t>
  </si>
  <si>
    <t>ΕΑΑΣ ΠΑΤΡΩΝ</t>
  </si>
  <si>
    <t>ΑΧΑΙΑΣ</t>
  </si>
  <si>
    <t>ΑΝΘΕΙΑΣ 38, 263 32 ΠΑΤΡΑ</t>
  </si>
  <si>
    <t>ΠΑΡΑΣΚΕΥΟΠΟΥΛΟΣ ΔΗΜΗΤΡΙΟΣ</t>
  </si>
  <si>
    <t>5654/16</t>
  </si>
  <si>
    <t>ΕΑΣ ΚΙΑΤΟΥ ΑΕΣ ΑΕ</t>
  </si>
  <si>
    <t>ΚΟΡΙΝΘΙΑΣ</t>
  </si>
  <si>
    <t>ΑΓΙΟΣ ΙΩΑΝΝΗΣ ΘΕΣΗ ΣΦΑΓΕΙΑ ΚΙΑΤΟΥ ΚΟΡΙΝΘΙΑΣ</t>
  </si>
  <si>
    <t>ΠΑΠΑΒΑΣΙΛΕΙΟΥ ΚΩΝ/ΝΟΣ</t>
  </si>
  <si>
    <t>5652/16</t>
  </si>
  <si>
    <t>ΝΙΚ. ΜΠΟΥΛΟΥΓΟΥΡΑΣ &amp; ΣΙΑ ΕΕ</t>
  </si>
  <si>
    <t>ΡΙΖΑ ΚΟΡΙΝΘΙΑΣ 204 00</t>
  </si>
  <si>
    <t>ΝΙΚΟΛΑΟΣ ΜΠΟΥΛΟΥΓΟΥΡΑΣ</t>
  </si>
  <si>
    <t>5653/16</t>
  </si>
  <si>
    <t>ΕΝΩΣΗ ΣΥΝΕΤΑΙΡΙΣΜΩΝ ΜΗΣΩΝ ΚΥΚΛΑΔΩΝ &amp; ΑΡΓΟΣΑΡΩΝΙΚΟΥ ΑΕΣ ΑΕ</t>
  </si>
  <si>
    <t>ΑΤΤΙΚΗΣ</t>
  </si>
  <si>
    <t>ΠΥΛΗΣ 4, 185 31 ΠΕΙΡΑΙΑΣ</t>
  </si>
  <si>
    <t>ΠΑΝΑΓΙΩΤΟΠΟΥΛΟΥ ΔΗΜΗΤΡΑ</t>
  </si>
  <si>
    <t>IQS- ΔΙΕΘΝΕΙΣ ΥΠΗΡΕΣΙΕΣ ΠΙΣΤΟΠΟΙΗΣΗΣ ΠΟΙΟΤΗΤΑΣ ΕΠΕ</t>
  </si>
  <si>
    <t>05020118/Ε4</t>
  </si>
  <si>
    <t>ΑΓΡΟΤΙΚΟΣ ΣΥΝΕΤΑΙΡΙΣΜΟΣ ΕΥΡΥΤΕΡΗΣ ΠΕΡΙΟΧΗΣ ΑΜΥΝΤΑΙΟΥ-ΑΣΕΠΑ</t>
  </si>
  <si>
    <t>ΦΛΩΡΙΝΑΣ</t>
  </si>
  <si>
    <t>ΓΥΜΝΑΣΤΗΡΙΟΥ 7 ΑΜΥΝΤΑΙΟ</t>
  </si>
  <si>
    <t>2386023113/
2386023879</t>
  </si>
  <si>
    <t>geoinfo@easamyntaiou.gr</t>
  </si>
  <si>
    <t>ΓΙΑΝΝΙΤΣΟΠΟΥΛΟΣ ΓΕΩΡΓΙΟΣ</t>
  </si>
  <si>
    <t>ΑΜΠΕΛΙ (ΟΙΝΟΠΟΙΗΣΙΜΟ ΣΤΑΦΥΛΙ)</t>
  </si>
  <si>
    <t>ΚΕΡΑΣΙ</t>
  </si>
  <si>
    <t>ΡΟΔΑΚΙΝΙΑ - ΝΕΚΤΑΡΙΝΙΑ</t>
  </si>
  <si>
    <t>ΑΚΣ ΛΟΦΟΥ- ΜΗΛΙΑΣ</t>
  </si>
  <si>
    <t>ΠΙΕΡΙΑΣ</t>
  </si>
  <si>
    <t>ΛΟΦΟΣ ΠΙΕΡΙΑΣ</t>
  </si>
  <si>
    <t>2351098688/
2351098688</t>
  </si>
  <si>
    <t>ΓΙΑΝΝΩΤΑΣ ΕΥΑΓΓΕΛΟΣ</t>
  </si>
  <si>
    <t>05020059/Ε9</t>
  </si>
  <si>
    <t>ΑΣ ΞΑΝΘΗΣ 
¨Η ΕΝΩΣΗ"</t>
  </si>
  <si>
    <t>ΞΑΝΘΗΣ</t>
  </si>
  <si>
    <t>ΑΙΜΟΥ 2
ΞΑΝΘΗ</t>
  </si>
  <si>
    <t>2541083044/
2541028960</t>
  </si>
  <si>
    <t>info@easxanthi.gr</t>
  </si>
  <si>
    <t>Χατζηελευθεριάδης
Κωνστανίνος</t>
  </si>
  <si>
    <t>ΡΟΔΑΚΙΝΙΑ</t>
  </si>
  <si>
    <t>ΑΚΤΙΝΙΔΙΑ</t>
  </si>
  <si>
    <t>05020122/Ε3</t>
  </si>
  <si>
    <t>ΟΕΦ ΑΣ ΧΑΝΙΩΝ</t>
  </si>
  <si>
    <t>ΧΑΝΙΩΝ</t>
  </si>
  <si>
    <t>ΧΡΥΣΟΠΗΓΗ Ν. ΧΑΝΙΩΝ</t>
  </si>
  <si>
    <t>a.s.chanion@gmail.com</t>
  </si>
  <si>
    <t>Τζουγκαράκης Λεωνίδας</t>
  </si>
  <si>
    <t>ΕΛΙΑ ΕΛΑΙΟΠΟΙΗΣΙΜΗ</t>
  </si>
  <si>
    <t>05020063/E1</t>
  </si>
  <si>
    <t>ΑΣΕΕ ΑΜΥΚΛΩΝ
ΣΠΑΡΤΗΣ 
"ΛΑΚΩΝΙΑ"</t>
  </si>
  <si>
    <t>ΛΑΚΩΝΙΑΣ</t>
  </si>
  <si>
    <t>4ο χλμ ΣΠΑΡΤΗΣ
 ΓΥΘΕΙΟΥ</t>
  </si>
  <si>
    <t>lakon98@otenet.gr,</t>
  </si>
  <si>
    <t>Παπαδάκος 
Σπυρίδων</t>
  </si>
  <si>
    <t>ΜΑΝΤΑΡΙΝΙΑ</t>
  </si>
  <si>
    <t xml:space="preserve">ΠΟΡΤΟΚΑΛΙΑ
</t>
  </si>
  <si>
    <t>05020124/E1</t>
  </si>
  <si>
    <t>ΑΓΡΟΤΙΚΟΣ ΣΥΝΕΤΑΙΡΙΣΜΟΣ ΛΑΡΙΣΑΙΩΝ ΑΓΡΟΤΩΝ "ΝΕΑ ΕΝΩΣΗ"</t>
  </si>
  <si>
    <t>ΛΑΡΙΣΑΣ</t>
  </si>
  <si>
    <t>ΑΓΧΙΑΛΟΥ 4 ΛΑΡΙΣΑ</t>
  </si>
  <si>
    <t>2410 617104</t>
  </si>
  <si>
    <t xml:space="preserve">Παπαδόπουλος Φώτιος </t>
  </si>
  <si>
    <t>ΒΙΟΜΗΧΑΝΙΚΗ ΤΟΜΑΤΑ</t>
  </si>
  <si>
    <t>05020123/Ε1</t>
  </si>
  <si>
    <t>ΟΠ ΕΣΠΕΡΙΔΟΕΙΔΩΝ- ΑΒΟΚΑΝΤΟ, ΑΣ ΧΑΝΙΩΝ</t>
  </si>
  <si>
    <t xml:space="preserve">ΓΕΡΑΝΙ ΚΥΔΩΝΙΑΣ </t>
  </si>
  <si>
    <t>Βλαζάκης Χαρίλαος</t>
  </si>
  <si>
    <t>ΑΒΟΚΑΝΤΟ</t>
  </si>
  <si>
    <t>05020126/E1</t>
  </si>
  <si>
    <t>ΑΣ ΞΑΝΘΗΣ 
¨Η ΕΝΩΣΗ"- ΟΠ ΔΗΜΗΤΡΙΑΚΩΝ</t>
  </si>
  <si>
    <t>ΒΑΜΒΑΚΙ</t>
  </si>
  <si>
    <t>O</t>
  </si>
  <si>
    <t>ΑΡΑΒΟΣΙΤΟΣ</t>
  </si>
  <si>
    <t>ΜΗΔΙΚΗ</t>
  </si>
  <si>
    <t>ΣΠΑΝΑΚΙ</t>
  </si>
  <si>
    <t>05020125/E1</t>
  </si>
  <si>
    <t>ΕΛΛΗΝΙΚΟΙ ΛΕΥΚΟΛΙΘΟΙ</t>
  </si>
  <si>
    <t>ΓΕΡΑΚΙΝΗ</t>
  </si>
  <si>
    <t>ΣΩΤΗΡΙΟΥ ΕΥΓΕΝΙΑ</t>
  </si>
  <si>
    <t>ΕΛΙΑ ΕΛΑΙΟΠΟΙΗΣΙΜΗ ΚΑΙ ΒΡΩΣΙΜΗ</t>
  </si>
  <si>
    <t>ΒΕΡΙΚΟΚΟ</t>
  </si>
  <si>
    <t>QMSCERT Ε.Π.Ε.</t>
  </si>
  <si>
    <t>ΑΓΡΟΤΙΚΟΣ ΚΑΠΝΙΚΟΣ ΣΥΝΕΤΑΙΡΙΣΜΟΣ ΠΕΡΙΟΧΗΣ ΕΛΑΣΣΟΝΑΣ</t>
  </si>
  <si>
    <t>ΛΑΡΙΣΑ</t>
  </si>
  <si>
    <t>402 00</t>
  </si>
  <si>
    <t>2493022382 / 2493023360</t>
  </si>
  <si>
    <t>Γκουτζέλας Γεώργιος</t>
  </si>
  <si>
    <t xml:space="preserve">Καπνός </t>
  </si>
  <si>
    <t>ΑΓΡΟΤΙΚΟΣ ΣΥΝΕΤΑΙΡΙΣΜΟΣ ΕΠΙΣΚΟΠΗΣ</t>
  </si>
  <si>
    <t>ΗΜΑΘΙΑ</t>
  </si>
  <si>
    <t>Κυριακίδης Ιωάννης</t>
  </si>
  <si>
    <t>Ροδακινιά - Νεκταρινιά</t>
  </si>
  <si>
    <t>Ακτινίδιο</t>
  </si>
  <si>
    <t>Κερασιά</t>
  </si>
  <si>
    <t>Αχλάδι (Επιτραπέζιο)</t>
  </si>
  <si>
    <t>ΑΓΡΟΤΙΚΟΣ ΣΥΝΕΤΑΙΡΙΣΜΟΣ ΜΑΚΡΟΧΩΡΙΟΥ “ΕΡΜΗΣ”</t>
  </si>
  <si>
    <t>590 33</t>
  </si>
  <si>
    <t>2331042142 / 2331042142</t>
  </si>
  <si>
    <t>Βοργιατζίδης Κωνσταντίνος</t>
  </si>
  <si>
    <t xml:space="preserve">Ροδακινιά - Νεκταρινιά </t>
  </si>
  <si>
    <t>ΑΓΡΟΤΙΚΟΣ ΣΥΝΕΤΑΙΡΙΣΜΟΣ ΝΑΟΥΣΑΣ</t>
  </si>
  <si>
    <t>592 00</t>
  </si>
  <si>
    <t>233241488 / 2332043048</t>
  </si>
  <si>
    <t>Ταμπακιάρης Κωνσταντίνος</t>
  </si>
  <si>
    <t xml:space="preserve">Ροδακινιά-Νεκταρινιά   </t>
  </si>
  <si>
    <t>593 00</t>
  </si>
  <si>
    <t>233241488 / 2332043049</t>
  </si>
  <si>
    <t>594 00</t>
  </si>
  <si>
    <t>233241488 / 2332043050</t>
  </si>
  <si>
    <t xml:space="preserve">Βερίκοκο </t>
  </si>
  <si>
    <t>595 00</t>
  </si>
  <si>
    <t>233241488 / 2332043051</t>
  </si>
  <si>
    <t>Δαμάσκηνο</t>
  </si>
  <si>
    <t>596 00</t>
  </si>
  <si>
    <t>233241488 / 2332043052</t>
  </si>
  <si>
    <t>Μηλιά</t>
  </si>
  <si>
    <t>597 00</t>
  </si>
  <si>
    <t>233241488 / 2332043053</t>
  </si>
  <si>
    <t>Αχλάδι</t>
  </si>
  <si>
    <t>598 00</t>
  </si>
  <si>
    <t>233241488 / 2332043054</t>
  </si>
  <si>
    <t>Λωτοί</t>
  </si>
  <si>
    <t>599 00</t>
  </si>
  <si>
    <t>233241488 / 2332043055</t>
  </si>
  <si>
    <t>Κυδώνια</t>
  </si>
  <si>
    <t>600 00</t>
  </si>
  <si>
    <t>233241488 / 2332043056</t>
  </si>
  <si>
    <t>Α.Σ. ΠΑΡΑΓΩΓΟΙ ΑΡΓΥΡΟΠΟΥΛΙΟΥ</t>
  </si>
  <si>
    <t>401 00</t>
  </si>
  <si>
    <t>Λέτσιος Ευάγγελος</t>
  </si>
  <si>
    <t>Ροδακινιά-Νεκταρινιά</t>
  </si>
  <si>
    <t>403 00</t>
  </si>
  <si>
    <t>Καρπούζι</t>
  </si>
  <si>
    <t>404 00</t>
  </si>
  <si>
    <t>Αμπέλι (Οινοποιήσιμο Σταφύλι  – Επιτραπέζιο Σταφύλι)</t>
  </si>
  <si>
    <t>Α.Σ. “Ο ΠΕΛΕΚΑΝΟΣ”</t>
  </si>
  <si>
    <t>ΦΛΩΡΙΝΑ</t>
  </si>
  <si>
    <t>530 77</t>
  </si>
  <si>
    <t>2385051855 / 2385051856</t>
  </si>
  <si>
    <t>Κωνσταντινόπουλος Αλέξανδρος</t>
  </si>
  <si>
    <t>Φασόλι Πρεσπών</t>
  </si>
  <si>
    <t>ΑΓΡΟΤΙΚΟΣ ΣΥΝΕΤΑΙΡΙΣΜΟΣ ΒΕΛΒΕΝΤΟΥ «Η ΔΗΜΗΤΡΑ»</t>
  </si>
  <si>
    <t>ΚΟΖΑΝΗ</t>
  </si>
  <si>
    <t>501 00</t>
  </si>
  <si>
    <t>2464031592 / 2464031832</t>
  </si>
  <si>
    <t>Σακούλας Νικόλαος</t>
  </si>
  <si>
    <t>ΑΓΡΟΤΙΚΟΣ ΣΥΝΕΤΑΙΡΙΣΜΟΣ ΖΑΓΟΡΑΣ ΠΗΛΙΟΥ</t>
  </si>
  <si>
    <t>ΜΑΓΝΗΣΙΑ</t>
  </si>
  <si>
    <t>370 01</t>
  </si>
  <si>
    <t>2426-0-22517, 22840 /    2426-0-22950, 23736</t>
  </si>
  <si>
    <t>Κυριάκος Χρ. Κονσούλας</t>
  </si>
  <si>
    <t xml:space="preserve"> Ελιά (Βρώσιμη/Ελαιοποιήσιμη)</t>
  </si>
  <si>
    <t>Κάστανα</t>
  </si>
  <si>
    <t>ΑΓΡΟΤΗΣ ΜΟΝΟΠΡΟΣΩΠΗ Ε.Π.Ε.</t>
  </si>
  <si>
    <t>412 23</t>
  </si>
  <si>
    <t>2410617474 / 2410617474</t>
  </si>
  <si>
    <t>Θέος Νικόλαος</t>
  </si>
  <si>
    <t xml:space="preserve">Φακή </t>
  </si>
  <si>
    <t xml:space="preserve">Ρεβύθι </t>
  </si>
  <si>
    <t>Φασόλι</t>
  </si>
  <si>
    <t xml:space="preserve">Λαθούρι </t>
  </si>
  <si>
    <t>ΑΓΡΟΤΙΚΟΣ ΠΑΡΑΓΩΓΙΚΟΣ ΣΥΝΕΤΑΙΡΙΣΜΟΣ                                         ΝΕΑΣ ΑΓΧΙΑΛΟΥ «Η ΔΗΜΗΤΡΑ»</t>
  </si>
  <si>
    <t>374 00</t>
  </si>
  <si>
    <t>2428076056 / 2428076056</t>
  </si>
  <si>
    <t>Κίτσιος Ιωάννης</t>
  </si>
  <si>
    <t>Α.Σ.Ε.Π.Ο.Π. ΒΕΛΒΕΝΤΟΥ</t>
  </si>
  <si>
    <t>504 00</t>
  </si>
  <si>
    <t>Κουτλιάμπας Νικόλαος</t>
  </si>
  <si>
    <t>Α.Σ.Κ. ΦΛΑΜΟΥΡΙΑΣ</t>
  </si>
  <si>
    <t>ΠΕΛΛΑ</t>
  </si>
  <si>
    <t>582 00</t>
  </si>
  <si>
    <t>6977229658 / 23810 99300</t>
  </si>
  <si>
    <t>Τσίτσης Δημήτριος</t>
  </si>
  <si>
    <t>ΕΛΛΗΝΙΚΟΙ ΛΕΥΚΟΛΙΘΟΙ Α.Μ.Β.Ν.Ε.Ε.</t>
  </si>
  <si>
    <t>ΧΑΛΚΙΔΙΚΗ</t>
  </si>
  <si>
    <t>631 00</t>
  </si>
  <si>
    <t>23710 51251</t>
  </si>
  <si>
    <t>Δρόσος Ζαφείρης</t>
  </si>
  <si>
    <t>ΑΓΡΟΤΙΚΟΣ ΚΑΠΝΙΚΟΣ ΣΥΝ/ΣΜΟΣ Ν.ΣΕΡΡΩΝ "ΕΜΜΑΝΟΥΗΛ ΠΑΠΑΣ"</t>
  </si>
  <si>
    <t>ΣΕΡΡΕΣ</t>
  </si>
  <si>
    <t>621 22</t>
  </si>
  <si>
    <t xml:space="preserve">23210 54770 / 23210 64870 </t>
  </si>
  <si>
    <t>Παπαδόπουλος Κων/νος</t>
  </si>
  <si>
    <t>ΑΕΣ ΑΠΟΣΤΟΛΟΥ ΠΑΥΛΟΥ</t>
  </si>
  <si>
    <t>2331024961 / 2331024190</t>
  </si>
  <si>
    <t>Νεστορόπουλος Αντώνιος</t>
  </si>
  <si>
    <t>Ροδακινιά – Νεκταρινιά</t>
  </si>
  <si>
    <t>ΑΕΣ ΚΟΜΕΞ Α.Ε.</t>
  </si>
  <si>
    <t>2331097600 / 2331097580</t>
  </si>
  <si>
    <t>Μουτσεράς Δημήτριος</t>
  </si>
  <si>
    <t>ΚΤΗΜΑ ΑΛΦΑ Α.Ε.</t>
  </si>
  <si>
    <t>532 00</t>
  </si>
  <si>
    <t>2386024077 / 23860- 20132</t>
  </si>
  <si>
    <t>Μαυρίδης Πολυχρόνης</t>
  </si>
  <si>
    <t>Αμπέλι (Οινοποιήσιμο Σταφύλι)</t>
  </si>
  <si>
    <t>Α. Σ. ΒΕΡΟΙΑΣ VENUS GROWERS</t>
  </si>
  <si>
    <t xml:space="preserve">ΗΜΑΘΙΑ </t>
  </si>
  <si>
    <t>591 00</t>
  </si>
  <si>
    <t>2331076017 / 2331024204</t>
  </si>
  <si>
    <t>Μαρκοβίτης Αντώνιος</t>
  </si>
  <si>
    <t>ΒΙΟΛΑΡ Α.Ε.</t>
  </si>
  <si>
    <t>415 00</t>
  </si>
  <si>
    <t>2410731526 / 2410731540</t>
  </si>
  <si>
    <t>Μάρκου Βασίλειος</t>
  </si>
  <si>
    <t xml:space="preserve">Βαμβάκι </t>
  </si>
  <si>
    <t>ΑΓΡΟΤΙΚΟΣ ΣΥΝΕΤΑΙΡΙΣΜΟΣ ΠΙΣΤΟΠΟΙΗΜΕΝΑ ΑΓΡΟΤΙΚΑ ΠΡΟΪΟΝΤΑ ΓΑΡΓΑΛΙΑΝΩΝ «ΕΛΑΙΩΝΑΣ»</t>
  </si>
  <si>
    <t>ΜΕΣΣΗΝΙΑ</t>
  </si>
  <si>
    <t>244 00</t>
  </si>
  <si>
    <t>2763023390 / 2763029025</t>
  </si>
  <si>
    <t>Αθανασόπουλος Νικόλαος</t>
  </si>
  <si>
    <t>Α.Σ.Ε.Π.Ο.Π. ΝΑΟΥΣΑΣ</t>
  </si>
  <si>
    <t>ΝΑΟΥΣΑ</t>
  </si>
  <si>
    <t>23320 41196 - 41920 / 23320 41205</t>
  </si>
  <si>
    <t>Πασχούλας Αντώνιος</t>
  </si>
  <si>
    <t>ΟΜΑΔΑ ΣΙΤΗΡΩΝ ΚΕΝΤΡΙΚΗΣ ΜΑΚΕΔΟΝΙΑΣ</t>
  </si>
  <si>
    <t>ΚΙΛΚΙΣ</t>
  </si>
  <si>
    <t>Καρακίτσιος Παναγιώτης</t>
  </si>
  <si>
    <t>Καπνός</t>
  </si>
  <si>
    <t>ΑΓΡΟΤΙΚΟΣ ΣΥΝΕΤΑΙΡΙΣΜΟΣ ΑΓΡΟΤΙΚΗ ΠΡΟΟΔΟΣ ΘΟΥΡΙΑΣ</t>
  </si>
  <si>
    <t>Παναγόπουλος Γεώργιος</t>
  </si>
  <si>
    <t>Αμπέλι (Σταφίδα)</t>
  </si>
  <si>
    <t>ΟΜΑΔΑ ΠΑΡΑΓΩΓΩΝ Α.Σ.Π.Κ.Θ. ΕΛΑΦΟΝΗΣΙΟΥ -                          ΧΡΥΣΟΣΚΑΛΙΤΙΣΣΑΣ</t>
  </si>
  <si>
    <t>ΧΑΝΙΑ</t>
  </si>
  <si>
    <t>Χαλκιαδάκης Γεώργιος</t>
  </si>
  <si>
    <t>Τομάτα Θερμοκηπίου</t>
  </si>
  <si>
    <t>Α.Σ.ΟΠ. ΕΠΙΣΚΟΠΗΣ</t>
  </si>
  <si>
    <t>23320-44497-44888</t>
  </si>
  <si>
    <t>Δήμου Κων/νος</t>
  </si>
  <si>
    <t>ΟΜΑΔΑ ΠΑΡΑΓΩΓΩΝ ΣΤ. ΚΟΜΠΟΓΕΝΝΗΤΑΚΗΣ &amp; ΣΙΑ Ο.Ε.</t>
  </si>
  <si>
    <t>28220 41235 / 28220 41235</t>
  </si>
  <si>
    <t>Τσατσαρωνάκης Παντελής</t>
  </si>
  <si>
    <t>Αγγούρι Θερμοκηπίου</t>
  </si>
  <si>
    <t>Πιπεριά Θερμοκηπίου</t>
  </si>
  <si>
    <t>ΑΓΡΟΤΙΚΟΣ ΣΥΝΕΤΑΙΡΙΣΜΟΣ ΜΕΣΗΣ</t>
  </si>
  <si>
    <t>23310 41041</t>
  </si>
  <si>
    <t>Κυρατλίδης Ιορδάνης</t>
  </si>
  <si>
    <t>ΜΠΑΤΖΙΟΣ ΑΡΓΥΡΙΟΣ</t>
  </si>
  <si>
    <t>ΚΑΣΤΟΡΙΑ</t>
  </si>
  <si>
    <t>24670 41943/24670 41933</t>
  </si>
  <si>
    <t>Μπάτζιος Αργύριος</t>
  </si>
  <si>
    <t>Πατάτα</t>
  </si>
  <si>
    <t>ΟΜΑΔΑ ΠΑΡΑΓΩΓΩΝ ΟΛΟΚΛΗΡΩΜΕΝΗΣ ΔΙΑΧΕΙΡΙΣΗΣ                                                      ΕΛΕΥΘΕΡΙΑΔΗΣ ΝΙΚΟΛΑΟΣ</t>
  </si>
  <si>
    <t>2461023409/2461039233</t>
  </si>
  <si>
    <t>Ελευθεριάδης Νικόλαος</t>
  </si>
  <si>
    <t>ΑΓΡΟΤΙΚΟΣ ΣΥΝΕΤΑΙΡΙΣΜΟΣ ΤΡΙΚΑΛΩΝ ΗΜΑΘΙΑΣ “ΑΓΡΟΔΥΝΑΜΙΚΗ ΗΜΑΘΙΑΣ”</t>
  </si>
  <si>
    <t>2310544224/2310555583</t>
  </si>
  <si>
    <t>Λιακόπουλος Γρηγόριος</t>
  </si>
  <si>
    <t>Ρύζι</t>
  </si>
  <si>
    <t>ΑΓΡΟΤΙΚΟΣ ΣΥΝΕΤΑΙΡΙΣΜΟΣ ΣΠΑΡΑΓΓΟΠΑΡΑΓΩΓΩΝ &amp; ΛΟΙΠΩΝ                   ΟΠΩΡΟΚΗΠΕΥΤΙΚΩΝ ΝΕΑΣ ΚΑΡΥΑΣ «ΑΣΣΟΣ»</t>
  </si>
  <si>
    <t>ΚΑΒΑΛΑ</t>
  </si>
  <si>
    <t>2591062015 /2591062015</t>
  </si>
  <si>
    <t>Βλάχος Δημήτρης</t>
  </si>
  <si>
    <t xml:space="preserve">Σπαράγγι </t>
  </si>
  <si>
    <t>Ρόδι</t>
  </si>
  <si>
    <t>ΑΓΡΟΤΙΚΟΣ ΣΥΝΕΤΑΙΡΙΣΜΟΣ ΓΙΑΝΝΟΥΛΗΣ</t>
  </si>
  <si>
    <t>Λεωνιδάκης Δημήτριος</t>
  </si>
  <si>
    <t xml:space="preserve">Ροδακινιά </t>
  </si>
  <si>
    <t>ΑΓΡΟΤΙΚΟΣ ΣΥΝΕΤΑΙΡΙΣΜΟΣ ΔΙΑΒΑΤΟΥ                   «ΑΓΙΟΣ ΚΩΝΣΤΑΝΤΙΝΟΣ»</t>
  </si>
  <si>
    <t>2331041190/2331041190</t>
  </si>
  <si>
    <t>Μωραλίδης Χρήστος</t>
  </si>
  <si>
    <t xml:space="preserve"> Ροδακινιά </t>
  </si>
  <si>
    <t>ΑΓΡΟΤΙΚΟΣ ΣΥΝΕΤΑΙΡΙΣΜΟΣ ΜΕΛΙΚΗΣ</t>
  </si>
  <si>
    <t>23310 81988/23310 82000</t>
  </si>
  <si>
    <t>Θεοδωρακέλης Μαρίνος</t>
  </si>
  <si>
    <t>ΑΓΡΟΤΙΚΟΣ ΚΑΠΝΙΚΟΣ ΣΥΝΕΤΑΙΡΙΣΜΟΣ ΟΡΕΙΝΩΝ ΠΙΕΡΙΩΝ - ΜΟΣΧΟΠΟΤΑΜΟΥ</t>
  </si>
  <si>
    <t>ΠΙΕΡΙΑ</t>
  </si>
  <si>
    <t>23510 93544</t>
  </si>
  <si>
    <t>Δάγκας Νικόλαος</t>
  </si>
  <si>
    <t>ΕΛΛΗΝΙΚΗ ΒΙΟΜΗΧΑΝΙΑ ΖΑΧΑΡΗΣ Α.Ε.</t>
  </si>
  <si>
    <t>ΘΕΣΣΑΛΟΝΙΚΗ</t>
  </si>
  <si>
    <t>2310296531 / 2310273952</t>
  </si>
  <si>
    <t>Παντελεήμων Μάνης</t>
  </si>
  <si>
    <t>Ζαχαρότευτλο</t>
  </si>
  <si>
    <t>ΑΓΡΟΤΙΚΟΣ ΣΥΝΕΤΑΙΡΙΣΜΟΣ ΠΑΡΑΔΕΙΣΟΥ</t>
  </si>
  <si>
    <t>25910 53073</t>
  </si>
  <si>
    <t>Λεπίδας Γεώργιος</t>
  </si>
  <si>
    <t>ΑΓΡΟΤΙΚΟΣ ΣΥΝΕΤΑΙΡΙΣΜΟΣ ΧΡΥΣΟΥΠΟΛΗΣ ΓΑΙΑ</t>
  </si>
  <si>
    <t>2591061185 / 2591061186</t>
  </si>
  <si>
    <t>Σχοτμαν Ουιλλεμ Αρης</t>
  </si>
  <si>
    <t>ΑΓΡΟΤΙΚΟΣ ΣΥΝΕΤΑΙΡΙΣΜΟΣ ΑΓΙΑΣΜΑΤΟΣ</t>
  </si>
  <si>
    <t>25910 56550 / 2591056578</t>
  </si>
  <si>
    <t>Εμμανουηλιδης Νικολαος</t>
  </si>
  <si>
    <t>Ροδακινιά</t>
  </si>
  <si>
    <t>«ESPERIA» ΑΓΡΟΤΙΚΟΣ ΣΥΝΕΤΑΙΡΙΣΜΟΣ ΝΩΠΩΝ ΟΠΩΡΟΚΗΠΕΥΤΙΚΩΝ ΛΕΧΑΙΝΩΝ ΤΗΣ ΠΕΡΙΦΕΡΕΙΑΚΗΣ ΕΝΟΤΗΤΑΣ ΗΛΕΙΑΣ</t>
  </si>
  <si>
    <t>ΗΛΙΑ</t>
  </si>
  <si>
    <t>26230 24312 / 26230 24312</t>
  </si>
  <si>
    <t>Πανταζης Διονυσιος</t>
  </si>
  <si>
    <t>Πορτοκαλιά</t>
  </si>
  <si>
    <t>Φράουλα</t>
  </si>
  <si>
    <t xml:space="preserve">Καρπούζι </t>
  </si>
  <si>
    <t xml:space="preserve">Σταφύλι </t>
  </si>
  <si>
    <t>ΑΡΝΗΣ ΓΑΙΑ</t>
  </si>
  <si>
    <t>ΚΑΡΔΙΤΣΑ</t>
  </si>
  <si>
    <t>Κατσικάρας Λεωνίδας</t>
  </si>
  <si>
    <t xml:space="preserve">Ρίγανη </t>
  </si>
  <si>
    <t>Α.Σ ΝΟΤΙΟΥ ΠΗΛΙΟΥ '' Η ΣΗΠΙΑΣ ''</t>
  </si>
  <si>
    <t>Κωνσταντινάκης Γιάννης</t>
  </si>
  <si>
    <t>ΑΓΡΟΤΙΚΟΣ ΣΥΝΕΤΑΙΡΙΣΜΟΣ “ΜΙΕΖΑ ΦΡΟΥΤ”</t>
  </si>
  <si>
    <t xml:space="preserve">
2332042900 / 2332042999
</t>
  </si>
  <si>
    <t>Λογγινίδης Κων/νος</t>
  </si>
  <si>
    <t>ΑΓΡΟΤΙΚΟΣ ΣΥΝΕΤΑΙΡΙΣΜΟΣ ΠΛΑΤΑΝΟΥΛΙΩΝ “ΦΡΟΥΤΟΠΗΓΗ”</t>
  </si>
  <si>
    <t>Μαλάκος Αστέριος</t>
  </si>
  <si>
    <t>ΑΦΟΣ ΑΛΜΩΠΙΑΣ "Η ΕΝΩΣΗ"</t>
  </si>
  <si>
    <t>ΕΔΕΣΣΑ</t>
  </si>
  <si>
    <t>Βάια Κωτσίου</t>
  </si>
  <si>
    <t>ΑΓΡΟΤΙΚΟΣ ΣΥΝΕΤΑΙΡΙΣΜΟΣ ΠΑΡΑΓΩΓΩΝ ΚΑΠΝΟΥ ΚΑΙ ΛΟΙΠΩΝ ΑΓΡΟΤΙΚΩΝ ΠΡΟΪΟΝΤΩΝ ΣΦΕΝΔΑΜΗΣ</t>
  </si>
  <si>
    <t>Πολυχρονίδης Γεώργιος</t>
  </si>
  <si>
    <t>ΑΓΡΟΤΙΚΟΣ ΣΥΝΕΤΑΙΡΙΣΜΟΣ ΔΕΝΔΡΩΝ- ΟΜΑΔΑ ΠΑΡΑΓΩΓΩΝ "ΑΡΓΙΣΣΑ"</t>
  </si>
  <si>
    <t>Ζαφειρίου Θεόδωρος</t>
  </si>
  <si>
    <t>ΑΓΡΟΤΙΚΟΣ ΣΥΝΕΤΑΙΡΙΣΜΟΣ ΔΗΜΗΤΡΙΑΚΩΝ ΠΗΓΩΝ - ΝΕΣΤΟΥ</t>
  </si>
  <si>
    <t>Λεπιδας Κων/νος</t>
  </si>
  <si>
    <t xml:space="preserve">Ρύζι </t>
  </si>
  <si>
    <t>ΑΓΡΟΤΙΚΟΣ ΣΥΝΕΤΑΙΡΙΣΜΟΣ ΠΥΡΓΕΤΟΥ</t>
  </si>
  <si>
    <t>2495041573 / 2495041573</t>
  </si>
  <si>
    <t>Νταλαπάσχας  Βασίλης</t>
  </si>
  <si>
    <t>ΑΓΡΟΤΙΚΟΣ ΣΥΝΕΤΑΙΡΙΣΜΟΣ ΠΑΡΑΓΩΓΩΝ ΚΗΠΕΥΤΙΚΩΝ ΜΕΓΑΡΩΝ-Ο.Π.</t>
  </si>
  <si>
    <t>ΑΤΤΙΚΗ</t>
  </si>
  <si>
    <t>22960-25639 / 22960-25639</t>
  </si>
  <si>
    <t>Γεωργιος Παπαβασιλης</t>
  </si>
  <si>
    <t xml:space="preserve">Ραδίκια </t>
  </si>
  <si>
    <t xml:space="preserve">Σπανάκι </t>
  </si>
  <si>
    <t>310815-3</t>
  </si>
  <si>
    <t>ΖΥΘΟΠΟΙΙΑ ΜΑΚΕΔΟΝΙΑΣ ΘΡΑΚΗΣ ΑΕ</t>
  </si>
  <si>
    <t>ΚΟΜΟΤΗΝΗ</t>
  </si>
  <si>
    <t>2531038715 / 2531038729</t>
  </si>
  <si>
    <t>Δημτσούδης Χρήστος</t>
  </si>
  <si>
    <t>Κριθάρι</t>
  </si>
  <si>
    <t xml:space="preserve">Μαλακό Σιτάρι </t>
  </si>
  <si>
    <t>ΑΓΡΟΤΙΚΟΣ ΚΑΠΝΙΚΟΣ ΣΥΝΕΤΑΙΡΙΣΜΟΣ ΒΟΪΟΥ, ΚΑΣΤΟΡΙΑΣ ΚΑΙ ΓΡΕΒΕΝΩΝ</t>
  </si>
  <si>
    <t>Τσαρτσαμπαλιδης Γεωργιος</t>
  </si>
  <si>
    <t>ΣΑΜΨΟΥΣ Α.Σ. - ΕΝΩΣΗ ΚΑΠΝΟΠΑΡΑΓΩΓΩΝ</t>
  </si>
  <si>
    <t>ΚΑΤΕΡΙΝΗ</t>
  </si>
  <si>
    <t>23510 31039 / 23510 46484</t>
  </si>
  <si>
    <t>Κατσαρας Πασχαλης</t>
  </si>
  <si>
    <t>091015-3</t>
  </si>
  <si>
    <t>ΑΓΡΟΤΙΚΟΣ ΚΑΠΝΙΚΟΣ ΣΥΝΕΤΑΙΡΙΣΜΟΣ Ν. ΠΙΕΡΙΑΣ</t>
  </si>
  <si>
    <t>23510 23421 / 23510 38508</t>
  </si>
  <si>
    <t>Παππας Διονυσιος</t>
  </si>
  <si>
    <t>ΕΠΙΛΕΚΤΟΣ ΚΛΩΣΤΟΫΦΑΝΤΟΥΡΓΙΑ Α.Ε.Β.Ε.</t>
  </si>
  <si>
    <t>2491026101 / 2491023500</t>
  </si>
  <si>
    <t>Δοντας Αποστολος</t>
  </si>
  <si>
    <t>Βαμβάκι</t>
  </si>
  <si>
    <t>141015-4</t>
  </si>
  <si>
    <t>ΑΓΡΟΤΙΚΟΣ ΣΥΝΕΤΑΙΡΙΣΜΟΣ ΛΑΓΚΑΔΑ</t>
  </si>
  <si>
    <t>2310544224 / 2310555583</t>
  </si>
  <si>
    <t>Ιορδανιδης Θεοδωρος</t>
  </si>
  <si>
    <t>031115-5</t>
  </si>
  <si>
    <t>ΟΜΑΔΑ ΠΑΡΑΓΩΓΩΝ ΟΛΟΚΛΗΡΩΜΕΝΗΣ ΔΙΑΧΕΙΡΙΣΗΣ ΕΛΙΑΣ ΧΑΛΚΙΔΙΚΗΣ "ΑΛΚΥΟΝΙΣ"</t>
  </si>
  <si>
    <t>6937 403047</t>
  </si>
  <si>
    <t xml:space="preserve">Κασσαμανώλης Αθανάσιος </t>
  </si>
  <si>
    <t>301215-14</t>
  </si>
  <si>
    <t>ΑΓΡΟΤΙΚΟΣ ΣΥΝΕΤΑΙΡΙΣΜΟΣ ΟΜΑΔΙΚΗΣ ΠΑΡΑΓΩΓΗΣ ΕΛΑΦΟΝΗΣΙΟΥ</t>
  </si>
  <si>
    <t>ΚΡΗΤΗ</t>
  </si>
  <si>
    <t>2822061061 / 2822061128</t>
  </si>
  <si>
    <t>Αντώνιος Μαρακάκης</t>
  </si>
  <si>
    <t>301215-15</t>
  </si>
  <si>
    <t>ΟΡΓΑΝΩΣΗ ΠΑΡΑΓΩΓΩΝ ΑΓΡΟΤΙΚΟΣ ΣΥΝΕΤΑΙΡΙΣΜΟΣ ΝΟΤΟΣ</t>
  </si>
  <si>
    <t>2842031222 / 2842031344</t>
  </si>
  <si>
    <t>Αντώνιος Πλεξουσάκης</t>
  </si>
  <si>
    <t>301215-16</t>
  </si>
  <si>
    <t>ΑΓΡΟΤΙΚΟΣ ΣΥΝΕΤΑΙΡΙΣΜΟΣ ΚΑΜΠΟY</t>
  </si>
  <si>
    <t>ΗΛΕΙΑ</t>
  </si>
  <si>
    <t>26230 61842 / 26230 61843</t>
  </si>
  <si>
    <t>Παναγιώτης Αλεβιζόπουλος</t>
  </si>
  <si>
    <t xml:space="preserve">Μανταρίνια </t>
  </si>
  <si>
    <t>301215-18</t>
  </si>
  <si>
    <t>ΟΡΙΖΟΜΥΛΟΙ ΑΝΑΓΕΝΝΗΣΗΣ Α.Ε.</t>
  </si>
  <si>
    <t>23210 84181 / 23210 84540</t>
  </si>
  <si>
    <t>Βασίλης Καλαιτζίδης</t>
  </si>
  <si>
    <t>160216-1</t>
  </si>
  <si>
    <t>ΑΧΕΛΩΟΣ ΔΕΛΤΑ FOODS O.E. ΤΟΛΗΣ Β. - ΔΡΟΓΓΟΣ Δ. - ΔΡΟΓΓΟΣ Χ. Ο.Ε.</t>
  </si>
  <si>
    <t>ΑΙΤΩΛΟΑΚΑΡΝΑΝΙΑ</t>
  </si>
  <si>
    <t>Δημήτριος Δρόγγος</t>
  </si>
  <si>
    <t>170216-6</t>
  </si>
  <si>
    <t>ΑΓΡΟΤΙΚΟΣ ΕΛΑΙΟΥΡΓΙΚΟΣ ΣΥΝΕΤΑΙΡΙΣΜΟΣ ΣΤΥΛΙΔΑΣ</t>
  </si>
  <si>
    <t>ΦΘΙΩΤΙΔΑ</t>
  </si>
  <si>
    <t>Ιωαννης Μπουρχας</t>
  </si>
  <si>
    <t>ΑΓΡΟΤΙΚΟΣ ΣΥΝΕΤΑΙΡΙΣΜΟΣ ΚΑΛΛΙΡΑΧΗΣ</t>
  </si>
  <si>
    <t>ΘΑΣΟΣ</t>
  </si>
  <si>
    <t>Ελευθερίου Θεόδωρος</t>
  </si>
  <si>
    <t>250216-2</t>
  </si>
  <si>
    <t>ΑΓΡΟΤΙΚΟΣ ΣΥΝΕΤΑΙΡΙΣΜΟΣ ΚΑΜΙΡΟΣ</t>
  </si>
  <si>
    <t>28420 27168</t>
  </si>
  <si>
    <t>Μανώλης Φραγκιαδάκης</t>
  </si>
  <si>
    <t>Μελιτζάνα Θερμοκηπίου</t>
  </si>
  <si>
    <t>070316-1</t>
  </si>
  <si>
    <t>Ο.Π. ΑΓΡΟΤΙΚΟΣ ΣΥΝΕΤΑΙΡΙΣΜΟΣ “ΤΟ ΝΗΣΙ”</t>
  </si>
  <si>
    <t>2842089609 / 2842089609</t>
  </si>
  <si>
    <t>Λουίζος Κόλιας</t>
  </si>
  <si>
    <t>130316-1</t>
  </si>
  <si>
    <t>ΠΑΝΑΙΓΙΑΛΕΙΟΣ ΕΝΩΣΗ ΣΥΝΕΤΑΙΡΙΣΜΩΝ Α.Ε.Σ. Α.Ε.</t>
  </si>
  <si>
    <t>ΑΧΑΪΑ</t>
  </si>
  <si>
    <t>2691022409 / 2691022410</t>
  </si>
  <si>
    <t>Αθανάσιος Σωτηρόπουλος</t>
  </si>
  <si>
    <t>160316-2</t>
  </si>
  <si>
    <t>Ο.Π. ΑΓΡΟΤΙΚΟΣ ΣΥΝΕΤΑΙΡΙΣΜΟΣ ΣΥΚΟΛΟΓΟΥ</t>
  </si>
  <si>
    <t>2895081220 / 2895081280</t>
  </si>
  <si>
    <t>Μανώλης Αλεξανδράκης</t>
  </si>
  <si>
    <t>160316-3</t>
  </si>
  <si>
    <t>CRETA GREEN AGROFARM ΙΚΕ “ΕΛΑΙΗ ΑΡΧΑΝΕΣ”</t>
  </si>
  <si>
    <t>Mανουσάκης Ιωάννης</t>
  </si>
  <si>
    <t>070316-2</t>
  </si>
  <si>
    <t>Ο.Π. ΑΓΡΟΤΙΚΟΣ ΣΥΝΕΤΑΙΡΙΣΜΟΣ ΧΑΡΑΚΑ</t>
  </si>
  <si>
    <t>2893022457 / 6974124210</t>
  </si>
  <si>
    <t>Μανώλης Ζαχαριουδάκης</t>
  </si>
  <si>
    <t>180316-1</t>
  </si>
  <si>
    <t>ΑΓΡΟΤΙΚΟΣ ΣΥΝΕΤΑΙΡΙΣΜΟΣ ΑΓΓΕΛΙΑΝΩΝ</t>
  </si>
  <si>
    <t>Μάρκος Αστρινάκης</t>
  </si>
  <si>
    <t>300316-1</t>
  </si>
  <si>
    <t>ΟΜΑΔΑ ΟΛΟΚΛΗΡΩΜΕΝΗΣ ΔΙΑΧΕΙΡΙΣΗΣ ΕΛΙΑΣ                                                                                           “Α.Σ ΜΥΛΟΠΟΤΑΜΟΥ”</t>
  </si>
  <si>
    <t>2834020730 / 2834020748</t>
  </si>
  <si>
    <t xml:space="preserve">Πολυμίλης Κωνσταντίνος </t>
  </si>
  <si>
    <t>310316-6</t>
  </si>
  <si>
    <t xml:space="preserve">ΑΓΡΟΤΙΚΟΣ ΣΥΝΕΤΑΙΡΙΣΜΟΣ 
ΜΕΣΟΛΟΓΓΙΟΥ - ΝΑΥΠΑΚΤΙΑΣ “Η ΕΝΩΣΗ”
</t>
  </si>
  <si>
    <t>Ζωγραφος Παναγιωτης</t>
  </si>
  <si>
    <t>ΑΓΡΟΤΙΚΟΣ ΕΛΑΙΟΥΡΓΙΚΟΣ ΣΥΝΕΤΑΙΡΙΣΜΟΣ ΠΡΙΝΟΥ – ΘΑΣΟΥ “Η ΔΗΜΗΤΡΑ”</t>
  </si>
  <si>
    <t>25930 71209</t>
  </si>
  <si>
    <t>Σταμάτης Βάης</t>
  </si>
  <si>
    <t>280316-8</t>
  </si>
  <si>
    <t>ΟΜΑΔΑ ΕΛΑΙΟΠΑΡΑΓΩΓΩΝ ΒΙΑΝΝΟΥ</t>
  </si>
  <si>
    <t>ΗΡΑΚΛΕΙΟ</t>
  </si>
  <si>
    <t>6974 780695 / 28950 22092</t>
  </si>
  <si>
    <t>Γελασάκης Εμμανουήλ</t>
  </si>
  <si>
    <t>050416-5</t>
  </si>
  <si>
    <t>ΑΦΟΙ ΚΑΡΑΓΕΩΡΓΙΟΥ ΑΕΒΕ – 3 ΑΛΦΑ</t>
  </si>
  <si>
    <t>ΑΘΗΝΑ</t>
  </si>
  <si>
    <t>2103405600 / 2103451581</t>
  </si>
  <si>
    <t>Θεμιστοκλής Ζηκάκης</t>
  </si>
  <si>
    <t xml:space="preserve">Ρεβίθι </t>
  </si>
  <si>
    <t xml:space="preserve">Φασόλι </t>
  </si>
  <si>
    <t xml:space="preserve">Σιτάρι </t>
  </si>
  <si>
    <t>011008/1594</t>
  </si>
  <si>
    <t>ΚΥΡ-ΓΙΑΝΝΗ Α.Ε.</t>
  </si>
  <si>
    <t>Μπουτάρης Στέλλιος</t>
  </si>
  <si>
    <t>Αμπέλι (Οινοποίησιμο Σταφύλι)</t>
  </si>
  <si>
    <t>301116-1</t>
  </si>
  <si>
    <t>ΑΓΡΟΤΙΚΟΣ ΣΥΝΕΤΑΙΡΙΣΜΟΣ ΧΑΛΑΣΤΡΑΣ ΘΕΣΣΑΛΟΝΙΚΗΣ “Ο ΦΙΛΙΠΠΟΣ”</t>
  </si>
  <si>
    <t>Μπατσιόλας Ευάγγελος</t>
  </si>
  <si>
    <t>260916-1</t>
  </si>
  <si>
    <t>ΟΜΑΔΑ ΣΠΟΡΟΠΑΡΑΓΩΓΗΣ ΣΙΤΟΥ ΣΚΛΗΡΟΥ “ΕΛΠΙΣ”</t>
  </si>
  <si>
    <t>2341025882 / 2341075107</t>
  </si>
  <si>
    <t>Σπόρος Σκληρού Σίτου</t>
  </si>
  <si>
    <t>57200</t>
  </si>
  <si>
    <t>161216-1</t>
  </si>
  <si>
    <t>Κ.Β. ΜΑΡΚΟΥ Α.Β.Ε.Ε.</t>
  </si>
  <si>
    <t>ΤΡΙΚΑΛΑ</t>
  </si>
  <si>
    <t>42100</t>
  </si>
  <si>
    <t>2410 731526</t>
  </si>
  <si>
    <t>Μάρκου Η.  Βασίλειος</t>
  </si>
  <si>
    <t>271216-2</t>
  </si>
  <si>
    <t xml:space="preserve">ΑΓΡΟΤΙΚΟΣ ΣΥΝΕΤΑΙΡΙΣΜΟΣ 
ΕΚΜΕΤΑΛΛΕΥΣΗΣ ΑΚΤΙΝΙΔΙΩΝ ΑΡΤΑΣ
</t>
  </si>
  <si>
    <t>ΑΡΤΑ</t>
  </si>
  <si>
    <t>47042</t>
  </si>
  <si>
    <t>26810 42070</t>
  </si>
  <si>
    <t>Λεριου Αργυρω</t>
  </si>
  <si>
    <t>200117-1</t>
  </si>
  <si>
    <t>ΓΑΙΟΓΝΩΣΗ Ο.Ε.</t>
  </si>
  <si>
    <t>63100</t>
  </si>
  <si>
    <t>23710 24886</t>
  </si>
  <si>
    <t>Καμαριώτη Ξανθή</t>
  </si>
  <si>
    <t>Ελιά</t>
  </si>
  <si>
    <t>050117-3</t>
  </si>
  <si>
    <t xml:space="preserve">ΓΕΩΡΓΙΚΗ ΕΤΑΙΡΕΙΑ ΟΠΩΡΟΚΗΠΕΥΤΙΚΩΝ ΚΑΣΤΟΡΙΑΣ 
(Γ.Ε.Ο.Κ.) Α.Ε.
</t>
  </si>
  <si>
    <t>52056</t>
  </si>
  <si>
    <t xml:space="preserve"> 2467074126 /  2467074126</t>
  </si>
  <si>
    <t xml:space="preserve">Μήλα </t>
  </si>
  <si>
    <t>231117-1</t>
  </si>
  <si>
    <t>ΑΓΡΟΤΙΚΟΣ ΟΙΝΟΠΟΙΗΤΙΚΟΣ ΣΥΝΕΤΑΙΡΙΣΜΟΣ ΤΥΡΝΑΒΟΥ</t>
  </si>
  <si>
    <t>40100</t>
  </si>
  <si>
    <t>24920 29045</t>
  </si>
  <si>
    <t>Σίκαλος Ευάγγελος</t>
  </si>
  <si>
    <t xml:space="preserve">Οινοποίησιμο Σταφύλι </t>
  </si>
  <si>
    <t>041017-3</t>
  </si>
  <si>
    <t>ΑΓΡΟΤΙΚΟΣ ΣΥΝΕΤΑΙΡΙΣΜΟΣ ΠΛΑΤΑΝΟΥΛΙΩΝ</t>
  </si>
  <si>
    <t>41500</t>
  </si>
  <si>
    <t>2410 831356 / 2410 831356</t>
  </si>
  <si>
    <t>Κατσής Αθανάσιος</t>
  </si>
  <si>
    <t>Ροδάκινα</t>
  </si>
  <si>
    <t xml:space="preserve">Αχλάδια </t>
  </si>
  <si>
    <t xml:space="preserve">Βερίκοκα </t>
  </si>
  <si>
    <t>211217-2</t>
  </si>
  <si>
    <t>Σ. ΚΕΧΡΗ ΚΑΙ ΣΙΑ Ο.Ε.</t>
  </si>
  <si>
    <t>57009</t>
  </si>
  <si>
    <t>6955 195652 / 2310 751283</t>
  </si>
  <si>
    <t>Κεχρή Ελένη</t>
  </si>
  <si>
    <t>Οινοποίησιμο Σταφύλι</t>
  </si>
  <si>
    <t>041017-4</t>
  </si>
  <si>
    <t>Α.Σ. ΚΕΦΑΛΟΧΩΡΙΟΥ «ΑΓ. ΔΗΜΗΤΡΙΟΣ»</t>
  </si>
  <si>
    <t>59100</t>
  </si>
  <si>
    <t>2331097338 / 2331097338</t>
  </si>
  <si>
    <t>Δελιόπουλος Αντώνης</t>
  </si>
  <si>
    <t>Ροδάκινα - Νεκταρίνια</t>
  </si>
  <si>
    <t>180118-1</t>
  </si>
  <si>
    <t>ΕΟΥΡΙΚΟΜ ΕΛΛΑΣ Α.Ε.</t>
  </si>
  <si>
    <t>57300</t>
  </si>
  <si>
    <t>2310544224 /  2310555583</t>
  </si>
  <si>
    <t>Κερογλίδου Αναστασία</t>
  </si>
  <si>
    <t>291217-15</t>
  </si>
  <si>
    <t>Ο.Π. ΑΓΡΟΤΙΚΟΣ ΣΥΝΕΤΑΙΡΙΣΜΟΣ ΕΡΥΣΙΧΗ ΠΑΡΑΧΕΛΩΙΤΙΔΟΣ</t>
  </si>
  <si>
    <t>30001</t>
  </si>
  <si>
    <t>26320 92450 / 26320 92450</t>
  </si>
  <si>
    <t>Παναγιώτης Αλετράς</t>
  </si>
  <si>
    <t>Μανταρίνια</t>
  </si>
  <si>
    <t>Πορτοκάλια</t>
  </si>
  <si>
    <t>211217-3</t>
  </si>
  <si>
    <t xml:space="preserve">ΑΓΡΑΦΙΩΤΗΣ ΚΩΝΣΤΑΝΤΙΝΟΣ </t>
  </si>
  <si>
    <t>Αγραφιώτης Κωνσταντίνος</t>
  </si>
  <si>
    <t>Οινοποιήσιμο Σταφυλι</t>
  </si>
  <si>
    <t>280118-1</t>
  </si>
  <si>
    <t>ΤΣΙΝΑΣ ΒΑΣΙΛΕΙΟΣ &amp; ΣΙΑ ΟΕ</t>
  </si>
  <si>
    <t>Τσίνα Άρτεμις</t>
  </si>
  <si>
    <t>TUV AUSTRIA HELLAS Ε.Π.Ε.</t>
  </si>
  <si>
    <t>06011007</t>
  </si>
  <si>
    <t>ΑΓΡΟΤΙΚΟΣ ΣΥΝΕΤΑΙΡΙΣΜΟΣ ΑΝΑΤΟΛΗ</t>
  </si>
  <si>
    <t xml:space="preserve">ΛΑΣΙΘΙΟΥ </t>
  </si>
  <si>
    <t>722 00 ΙΕΡΑΠΕΤΡΑ</t>
  </si>
  <si>
    <t>28420 27540</t>
  </si>
  <si>
    <t>asoanatoli@gmail.com</t>
  </si>
  <si>
    <t>ΓΕΡΑΚΙΑΝΑΚΗΣ ΕΜΜΑΝΟΥΗΛ</t>
  </si>
  <si>
    <t xml:space="preserve">ΜΕΛΙΤΖΑΝΑ ΘΕΡΜΟΚΗΠΙΟΥ </t>
  </si>
  <si>
    <t xml:space="preserve">ΠΙΠΕΡΙΑ ΘΕΡΜΟΚΗΠΙΟΥ </t>
  </si>
  <si>
    <t xml:space="preserve">ΑΓΓΟΥΡΙ ΘΕΡΜΟΚΗΠΙΟΥ </t>
  </si>
  <si>
    <t>ΤΟΜΑΤΑ ΘΕΡΜΟΚΗΠΙΟΥ</t>
  </si>
  <si>
    <t>ΚΟΛΟΚΥΘΙ
ΘΕΡΜΟΚΗΠΙΟΥ</t>
  </si>
  <si>
    <t>06015001</t>
  </si>
  <si>
    <t>ΚΩΠΑΪΣ Α.Ε.</t>
  </si>
  <si>
    <t xml:space="preserve">ΑΤΤΙΚΗΣ </t>
  </si>
  <si>
    <t>ΚΗΦΙΣΙΑΣ 32, 151 25 ΜΑΡΟΥΣΙ</t>
  </si>
  <si>
    <t>210 6858820</t>
  </si>
  <si>
    <t>kondylia.rogga@dnomikos.gr</t>
  </si>
  <si>
    <t>ΚΟΝΔΥΛΙΑ ΡΟΓΓΑ</t>
  </si>
  <si>
    <t>ΤΟΜΑΤΑ ΒΙΟΜΗΧΑΝΙΚΗ</t>
  </si>
  <si>
    <t>06013002</t>
  </si>
  <si>
    <t>TERRA CRETA A.E.B.E.</t>
  </si>
  <si>
    <t xml:space="preserve"> ΧΑΝΙΩΝ</t>
  </si>
  <si>
    <t>ΚΟΛΥΜΒΑΡΙ, 730 06 ΧΑΝΙΑ</t>
  </si>
  <si>
    <t>28240 83340</t>
  </si>
  <si>
    <t>f.sousalis@terracreta.gr</t>
  </si>
  <si>
    <t>Αναγνωστακης Μανωλης</t>
  </si>
  <si>
    <t>06016002</t>
  </si>
  <si>
    <t>Ο.Ε.Φ. / Α.Σ. ΠΗΛΙΟΥ &amp; ΒΟΡ. ΣΠΟΡΑΔΩΝ</t>
  </si>
  <si>
    <t>ΑΝΩ ΛΕΧΩΝΙΑ ΠΗΛΙΟΥ</t>
  </si>
  <si>
    <t>373 00 ΜΑΓΝΗΣΙΑ</t>
  </si>
  <si>
    <t>24280 93572</t>
  </si>
  <si>
    <t>ifappas@gmail.com</t>
  </si>
  <si>
    <t>ΨΟΦΟΓΙΩΡΓΙΟΣ ΑΝΑΣΤΑΣΙΟΣ</t>
  </si>
  <si>
    <t>06016001</t>
  </si>
  <si>
    <t>Ο.Ε.Φ / Α.Σ. ΖΑΚΡΟΥ</t>
  </si>
  <si>
    <t>ΖΑΚΡΟΣ ΣΗΤΕΙΑ</t>
  </si>
  <si>
    <t>723 00 ΛΑΣΙΘΙ</t>
  </si>
  <si>
    <t>zakros.coop@gmail.com</t>
  </si>
  <si>
    <t>ΚΑΤΣΙΚΑΛΑΚΗΣ ΒΑΣΙΛΕΙΟΣ</t>
  </si>
  <si>
    <t>06016005</t>
  </si>
  <si>
    <t>Ε.Δ.Α.Σ. ΕΥΒΟΙΑΣ</t>
  </si>
  <si>
    <t>ΕΥΒΟΙΑ</t>
  </si>
  <si>
    <t>341 00  ΧΑΛΚΙΔΑ</t>
  </si>
  <si>
    <t>easevias@otenet.gr</t>
  </si>
  <si>
    <t xml:space="preserve">ΣΤΑΜΑΤΙΟΥ ΣΠΥΡΙΔΩΝ </t>
  </si>
  <si>
    <t>06016003</t>
  </si>
  <si>
    <t>ΜΟΝΟΠΑΤΙ Α.Ε. ΟΜΑΔΑ ΠΑΡΑΓΩΓΩΝ</t>
  </si>
  <si>
    <t>272 00 ΓΕΡΑΚΙ ΑΜΑΛΙΑΔΑΣ</t>
  </si>
  <si>
    <t xml:space="preserve">info@monakrivo.com
</t>
  </si>
  <si>
    <t xml:space="preserve">ΚΑΤΣΑΝΤΩΝΗΣ ΠΑΝΑΓΙΩΤΗΣ </t>
  </si>
  <si>
    <t>06016007</t>
  </si>
  <si>
    <t>Ο.Ε.Φ Α.Σ. ΛΙΒΑΔΕΙΑΣ «Ο ΑΙΧΜΕΑΣ» – ΟΠ ΕΛΑΙΟΛΑΔΟΥ «ΕΛΑΙΑΣ»</t>
  </si>
  <si>
    <t>ΒΟΙΩΤΙΑ</t>
  </si>
  <si>
    <t>321 00 ΛΙΒΑΔΕΙΑ</t>
  </si>
  <si>
    <t xml:space="preserve">ΣΦΟΥΝΤΟΥΡΗΣ ΚΩΝΣΤΑΝΤΙΝΟΣ </t>
  </si>
  <si>
    <t>06016006</t>
  </si>
  <si>
    <t>ΕΝΙΑΙΟΣ ΑΓΡΟΤΙΚΟΣ ΕΛΑΙΟΥΡΓΙΚΟΣ – ΣΤΑΦΙΔΙΚΟΣ – ΟΙΝΟΠΟΙΗΤΙΚΟΣ ΣΥΝΕΤΑΙΡΙΣΜΟΣ ΖΑΚΥΝΘΟΥ</t>
  </si>
  <si>
    <t>ΖΑΚΥΝΘΟΣ</t>
  </si>
  <si>
    <t>291 00 ΛΥΚΟΥΔΙ ΖΑΚΥΝΘΟΥ</t>
  </si>
  <si>
    <t>26950 48129</t>
  </si>
  <si>
    <t>sales@zantecoopunion.com</t>
  </si>
  <si>
    <t>ΒΙΣΒΑΡΔΗΣ ΠΕΤΡΟΣ</t>
  </si>
  <si>
    <t>06016004</t>
  </si>
  <si>
    <t>Ο.Ε.Φ. / Α.Σ. ΘΕΣΠΡΩΤΙΑΣ – ΠΡΕΒΕΖΑΣ</t>
  </si>
  <si>
    <t>ΘΕΣΠΡΩΤΙΑΣ</t>
  </si>
  <si>
    <t>46100 ΗΓΟΥΜΕΝΙΤΣΑ</t>
  </si>
  <si>
    <t>easthes@otenet.gr</t>
  </si>
  <si>
    <t>ΒΛΑΧΟΣ ΣΠΥΡΙΔΩΝ</t>
  </si>
  <si>
    <t>011680061426</t>
  </si>
  <si>
    <t xml:space="preserve">ΑΓΡΟΤΙΚΟΣ ΚΑΠΝΙΚΟΣ ΣΥΝΕΤΑΙΡΙΣΜΟΣ ΚΟΖΑΝΗΣ – 
ΓΡΕΒΕΝΩΝ – ΦΛΩΡΙΝΑΣ
</t>
  </si>
  <si>
    <t>ΚΟΖΑΝΗΣ</t>
  </si>
  <si>
    <t>50100 ΚΟΖΑΝΗ</t>
  </si>
  <si>
    <t>akasykoz@yahoo.gr</t>
  </si>
  <si>
    <t>Ελευθεριάδης Ιωάννης</t>
  </si>
  <si>
    <t xml:space="preserve">011780060619  </t>
  </si>
  <si>
    <t>ΑΣ Παλαιοκήπου</t>
  </si>
  <si>
    <t>ΛΕΣΒΟΣ</t>
  </si>
  <si>
    <t>23052 ΛΕΣΒΟΣ</t>
  </si>
  <si>
    <t>psarianos1955@gmail.com</t>
  </si>
  <si>
    <t>Ψαριανός    Ευστράτιου</t>
  </si>
  <si>
    <t xml:space="preserve">011780060618  </t>
  </si>
  <si>
    <t>Α.Σ ΠΑΡΑΚΟΙΛΩΝ</t>
  </si>
  <si>
    <t>81100 ΛΕΣΒΟΣ</t>
  </si>
  <si>
    <t>Χατζηδημητρίου Μιχάλη</t>
  </si>
  <si>
    <t xml:space="preserve">011781051544  </t>
  </si>
  <si>
    <t>Βαλόγλου Εμμανουήλ Μονοπρόσωπη ΙΚΕ</t>
  </si>
  <si>
    <t>19018 ΕΛΕΥΣΙΝΑ</t>
  </si>
  <si>
    <t>210 5556657</t>
  </si>
  <si>
    <t>info@familia-valoglou.gr</t>
  </si>
  <si>
    <t>Βάλογλου Εμμανουήλ</t>
  </si>
  <si>
    <t xml:space="preserve"> ΦΑΚΗ</t>
  </si>
  <si>
    <t>19019 ΕΛΕΥΣΙΝΑ</t>
  </si>
  <si>
    <t>211 5556657</t>
  </si>
  <si>
    <t xml:space="preserve">  ΡΕΒΥΘΙ </t>
  </si>
  <si>
    <t>19020 ΕΛΕΥΣΙΝΑ</t>
  </si>
  <si>
    <t>212 5556657</t>
  </si>
  <si>
    <t>ΛΑΘΟΥΡΙ</t>
  </si>
  <si>
    <t>TUV HELLAS</t>
  </si>
  <si>
    <t>030000126</t>
  </si>
  <si>
    <t>ΕΥ.ΓΕ ΠΙΣΤΙΟΛΑΣ ΑΒΕΕ</t>
  </si>
  <si>
    <t>ΑΙΤΩΛΟΑΚΑΡΝΑΝΙΑΣ</t>
  </si>
  <si>
    <t>ΕΘΝ. ΟΔΟΣ 20 ΑΝΤΙΡΡΙΟΥ-ΙΩΑΝΝΙΝΩΝ  ΑΓΡΙΝΙΟ ΑΓΡΙΝΙΟ ΕΛΛΑΔΑ 301 00</t>
  </si>
  <si>
    <t>26411 80000/211 1816000 26410 24866</t>
  </si>
  <si>
    <t>info@agrino.gr</t>
  </si>
  <si>
    <t>ΠΙΣΤΙΟΛΑΣ ΑΝΑΣΤΑΣΙΟΣ</t>
  </si>
  <si>
    <t>Φακή</t>
  </si>
  <si>
    <t>Ρεβίθια</t>
  </si>
  <si>
    <t>Λαθούρι</t>
  </si>
  <si>
    <t>Σιτάρι</t>
  </si>
  <si>
    <t>Φασόλια</t>
  </si>
  <si>
    <t>30000003</t>
  </si>
  <si>
    <t>ΑΓΡΟΤ. ΓΕΩΡΓΟΚΤΗΝ/ΚΟΣ ΣΥΝ/ΜΟΣ ΕΙΡΗΝΟΥΠΟΛΗΣ "Η ΟΜΟΝΟΙΑ"</t>
  </si>
  <si>
    <t>ΗΜΑΘΙΑΣ</t>
  </si>
  <si>
    <t>ΕΙΡΗΝΟΥΠΟΛΗ ΑΓΓΕΛΟΧΩΡΙ  ΝΑΟΥΣΑ ΕΙΡΗΝΟΥΠΟΛΗ ΕΛΛΑΔΑ 59034</t>
  </si>
  <si>
    <t>2332047184 2332048114</t>
  </si>
  <si>
    <t>homonoia@otenet.gr</t>
  </si>
  <si>
    <t>ΚΑΡΑΓΙΑΝΝΙΔΗΣ ΑΛΕΞΙΟΣ</t>
  </si>
  <si>
    <t>Νεκταρίνια</t>
  </si>
  <si>
    <t>Δαμάσκηνα</t>
  </si>
  <si>
    <t>30000007</t>
  </si>
  <si>
    <t>Α.Σ. ΡΑΧΗΣ ΠΙΕΡΙΑΣ "Ο ΑΓΙΟΣ ΛΟΥΚΑΣ"</t>
  </si>
  <si>
    <t>ΡΑΧΗ ΠΙΕΡΙΑΣ   ΚΑΤΕΡΙΝΗ ΕΛΛΑΔΑ 60100</t>
  </si>
  <si>
    <t>2351098711 2351098712</t>
  </si>
  <si>
    <t>info@kerasiarachis.gr</t>
  </si>
  <si>
    <t>ΝΤΟΥΡΟΣ ΔΗΜΗΤΡΙΟΣ</t>
  </si>
  <si>
    <t>Μήλα</t>
  </si>
  <si>
    <t>Κεράσια</t>
  </si>
  <si>
    <t>Ακτινίδια</t>
  </si>
  <si>
    <t>Βερίκοκα</t>
  </si>
  <si>
    <t>30000014</t>
  </si>
  <si>
    <t>Α.Σ. ΕΠΕΞΕΡΓΑΣΙΑΣ &amp; ΠΩΛΗΣΕΩΣ ΣΥΜΠΥΡΗΝΩΝ ΡΟΔΑΚΙΝΩΝ ΦΑΛΑΝΗΣ &amp; ΠΕΡΙΧΩΡΩΝ ΣΥΝ.Π.Ε.ΕΓ</t>
  </si>
  <si>
    <t>ΦΑΛΑΝΗ ΛΑΡΙΣΑΣ  ΛΑΡΙΣΑ  ΕΛΛΑΔΑ 40011</t>
  </si>
  <si>
    <t>2410941538 2410941955</t>
  </si>
  <si>
    <t>syrodfal@otenet.gr</t>
  </si>
  <si>
    <t>ΓΚΑΝΑΤΣΙΟΣ ΧΡΗΣΤΟΣ</t>
  </si>
  <si>
    <t>Αχλάδια</t>
  </si>
  <si>
    <t>30000020</t>
  </si>
  <si>
    <t>ΕΝΩΣΗ ΑΓΡΟΤΩΝ ΣΥΝΕΤΑΙΡΙΣΜΕΝΩΝ ΚΑΒΑΛΑΣ</t>
  </si>
  <si>
    <t>ΚΑΒΑΛΑΣ</t>
  </si>
  <si>
    <t>ΥΔΡΑΣ 18 ΚΑΒΑΛΑ ΚΑΒΑΛΑ  653 02</t>
  </si>
  <si>
    <t>2510830184 2510 361462</t>
  </si>
  <si>
    <t>egs-kav@otenet.gr</t>
  </si>
  <si>
    <t>ΣΑΡΑΝΤΙΔΗΣ ΚΛΕΑΡΧΟΣ</t>
  </si>
  <si>
    <t>Ελιές βρώσιμες</t>
  </si>
  <si>
    <t>Σπαράγγια</t>
  </si>
  <si>
    <t>30000058</t>
  </si>
  <si>
    <t>ΚΟΙΝΟΠΡΑΞΙΑ ΕΛΑΙΟΠΑΡΑΓΩΓΩΝ ΒΡΑΣΤΑΜΩΝ ΧΑΛΚΙΔΙΚΗΣ</t>
  </si>
  <si>
    <t>ΒΡΑΣΤΑΜΑ ΧΑΛΚΙΔΙΚΗΣ  ΧΑΛΚΙΔΙΚΗ  ΕΛΛΑΔΑ 63100</t>
  </si>
  <si>
    <t xml:space="preserve">2310889125 </t>
  </si>
  <si>
    <t>ΓΚΑΡΛΗΣ ΛΑΜΠΡΙΝΟΣ</t>
  </si>
  <si>
    <t>Ελιές ελαιοποιήσιμες</t>
  </si>
  <si>
    <t>30000077</t>
  </si>
  <si>
    <t>AGRITEX ΕΝΕΡΓEΙΑΚΗ  Α.Ε.</t>
  </si>
  <si>
    <t>2o χλ ΠΕΟ ΑΛΕΞΑΝΔΡΕΙΑΣ-ΘΕΣ/ΚΗΣ  ΑΛΕΞΑΝΔΡΕΙΑ ΗΜΑΘΙΑΣ  593 00</t>
  </si>
  <si>
    <t>23330 26989 2310 236014</t>
  </si>
  <si>
    <t>info@agritex.gr</t>
  </si>
  <si>
    <t>ΧΑΪΤΑΣ ΒΑΣΙΛΗΣ</t>
  </si>
  <si>
    <t>Τομάτες θερμοκηπίου</t>
  </si>
  <si>
    <t>30000083</t>
  </si>
  <si>
    <t>ΓΑΙΑ ΠΕΛΛΑΣ ΕΠΕ</t>
  </si>
  <si>
    <t>ΠΕΛΛΑΣ</t>
  </si>
  <si>
    <t>1ο χλμ ΓΙΑΝΝΙΤΣΩΝ - ΕΔΕΣΣΗΣ   ΓΙΑΝΝΙΤΣΑ  58100</t>
  </si>
  <si>
    <t>2382083534 2382083574</t>
  </si>
  <si>
    <t>geapella@otenet.gr</t>
  </si>
  <si>
    <t>ΚΑΡΑΜΠΕΛΑ ΜΑΡΙΑ</t>
  </si>
  <si>
    <t>Φασολάκι</t>
  </si>
  <si>
    <t>Μπιζέλια</t>
  </si>
  <si>
    <t>30000092</t>
  </si>
  <si>
    <t>ΝΤΙΝΑ Β. ΑΦΟΙ ΑΕΒΕ</t>
  </si>
  <si>
    <t xml:space="preserve">  ΣΥΚΟΥΡΙΟ ΛΑΡΙΣΑΣ ΣΥΚΟΥΡΙΟ ΛΑΡΙΣΑΣ ΕΛΛΑΔΑ 40006</t>
  </si>
  <si>
    <t>2495052152 2495051077</t>
  </si>
  <si>
    <t>viamel_@otenet.gr</t>
  </si>
  <si>
    <t>ΝΤΙΝΑΣ ΜΙΧΑΛΗΣ</t>
  </si>
  <si>
    <t>Αμύγδαλα</t>
  </si>
  <si>
    <t>30000097</t>
  </si>
  <si>
    <t>ΝΕΦΕΛΗ ΦΡΟΥΙΤ Α.Ε</t>
  </si>
  <si>
    <t>5ο ΧΛΜ ΣΚΥΔΡΑΣ - ΘΕΣΣΑΛΟΝΙΚΗΣ  ΣΚΥΔΡΑ  ΕΛΛΑΔΑ 58500</t>
  </si>
  <si>
    <t>23810 94421 23810 94420</t>
  </si>
  <si>
    <t>nefelifr@otenet.gr</t>
  </si>
  <si>
    <t>ΣΑΡΑΝΤΙΔΗΣ ΧΡΗΣΤΟΣ</t>
  </si>
  <si>
    <t>Πατάτες</t>
  </si>
  <si>
    <t>Σπανάκι</t>
  </si>
  <si>
    <t>Πιπεριά</t>
  </si>
  <si>
    <t>30000098</t>
  </si>
  <si>
    <t>ΑΣ ΣΠΑΡΑΓΓΟΠΑΡΑΓΩΓΩΝ  ΝΕΣΤΟΥ</t>
  </si>
  <si>
    <t>5ο ΧΛΜ ΧΡΥΣΟΥΠΟΛΗΣ-ΚΕΡΑΜΩΤΗΣ  ΧΡΥΣΟΧΩΡΙ ΝΕΣΤΟΥ ΚΑΒΑΛΑ  642 00</t>
  </si>
  <si>
    <t>25910 62130 25910 61026</t>
  </si>
  <si>
    <t>info@asnestos.gr</t>
  </si>
  <si>
    <t>ΠΑΝΑΓΙΩΤΙΔΗΣ  ΓΕΩΡΓΙΟΣ</t>
  </si>
  <si>
    <t>30000099</t>
  </si>
  <si>
    <t>ΑΣ ΠΑΡΑΓΩΓΗΣ ΕΚΛΕΚΤΩΝ ΚΑΠΝΩΝ ΟΛΥΜΠΟΥ (ΣΠΕΚΟ ΒΡΟΝΤΟΥΣ)</t>
  </si>
  <si>
    <t>ΒΡΟΝΤΟΥ  ΚΑΤΕΡΙΝΗ   60100</t>
  </si>
  <si>
    <t>23510 46330 2351055922</t>
  </si>
  <si>
    <t>dleinas@yahoo.gr</t>
  </si>
  <si>
    <t>ΝΑΤΣΙΟΣ ΓΕΩΡΓΙΟΣ ΤΟΥ ΧΡΗΣΤΟΥ</t>
  </si>
  <si>
    <t>Kαπνά</t>
  </si>
  <si>
    <t>30000100</t>
  </si>
  <si>
    <t>ΑΓΡΟΤΙΚΟΣ ΚΑΠΝΙΚΟΣ ΣΥΝΕΤΑΙΡΙΣΜΟΣ ΠΕΣΚΟ</t>
  </si>
  <si>
    <t xml:space="preserve">ΚΟΝΤΑΡΙΩΤΙΣΣΑ   ΚΑΤΕΡΙΝΗ  </t>
  </si>
  <si>
    <t xml:space="preserve"> 2351052255 / 2351052255</t>
  </si>
  <si>
    <t>pesko@otenet.gr</t>
  </si>
  <si>
    <t>ΡΙΖΟΣ  ΗΛΙΑΣ</t>
  </si>
  <si>
    <t>30000103</t>
  </si>
  <si>
    <t>ΚΑΠΝΙΚΟΣ ΣΥΝΕΤΑΙΡΙΣΜΟΣ ΝΕΟ ΚΟΠΑΚ ΚΟΛΙΝΔΡΟΥ</t>
  </si>
  <si>
    <t xml:space="preserve">ΠΑΥΣΙΛΥΠΟΥ 40 ΚΟΛΙΝΔΡΟΣ   </t>
  </si>
  <si>
    <t>2353031113, 2353031113</t>
  </si>
  <si>
    <t>kapskol1@otenet.gr</t>
  </si>
  <si>
    <t>ΙΩΑΝΝΟΥ ΒΑΣΙΛΕΙΟΣ</t>
  </si>
  <si>
    <t>30000111</t>
  </si>
  <si>
    <t>ΑΣΕΠΟΠ ΤΥΡΝΑΒΟΥ &amp; ΠΕΡΙΧΩΡΩΝ</t>
  </si>
  <si>
    <t>1o χμ ΤΥΡΝΑΒΟΥ-ΛΑΡΙΣΑΣ (Πάροδος Περαχώρας) 1 ΤΥΡΝΑΒΟΣ  ΕΛΛΑΔΑ 40100</t>
  </si>
  <si>
    <t>2492025343 2492025743</t>
  </si>
  <si>
    <t>asepop@asepoptirnavos.gr</t>
  </si>
  <si>
    <t>ΓΕΡΑΠΟΣΤΟΛΟΥ ΔΗΜΗΤΡΙΟΣ (ΠΡΟΕΔΡΟΣ Δ.Σ.)</t>
  </si>
  <si>
    <t>Αμπέλι Επιτραπέζιο</t>
  </si>
  <si>
    <t>30000116</t>
  </si>
  <si>
    <t>ΣΥΝΕΤΑΙΡΙΣΜΟΣ ΚΑΠΝΟΠΑΡΑΓΩΓΩΝ ΘΡΑΚΗΣ</t>
  </si>
  <si>
    <t>ΡΟΔΟΠΗΣ</t>
  </si>
  <si>
    <t>Β.ΠΑΥΛΟΥ 9 ΚΟΜΟΤΗΝΗ ΚΟΜΟΤΗΝΗ  69100</t>
  </si>
  <si>
    <t>25310 82910 2531082908</t>
  </si>
  <si>
    <t>koinkap@otenet.gr</t>
  </si>
  <si>
    <t>ΕΣΑΤ ΧΟΥΣΕΙΝ</t>
  </si>
  <si>
    <t>30000161</t>
  </si>
  <si>
    <t>Α.Σ. ΣΠΑΡΑΓΓΟΠΑΡΑΓΩΓΩΝ "NESPAR"</t>
  </si>
  <si>
    <t>ΧΡΥΣΟΧΩΡΙ  ΧΡΥΣΟΥΠΟΛΗ ΚΑΒΑΛΑ ΕΛΛΑΔΑ 64200</t>
  </si>
  <si>
    <t>25910 61779 25910 61977</t>
  </si>
  <si>
    <t>info@nespar.gr</t>
  </si>
  <si>
    <t>ΞΕΡΚΑΦΩΤΑΚΗΣ ΜΙΧΑΗΛ</t>
  </si>
  <si>
    <t>30000162</t>
  </si>
  <si>
    <t>ΟΜΑΔΑ ΠΑΡΑΓΩΓΩΝ ΛΑΧΑΝΙΚΩΝ ΚΑΒΑΛΑ Α.Ε.</t>
  </si>
  <si>
    <t>ΝΕΑ ΚΑΡΥΑ  ΧΡΥΣΟΥΠΟΛΗ ΧΡΥΣΟΥΠΟΛΗ ΕΛΛΑΔΑ 64200</t>
  </si>
  <si>
    <t>2591061826 2591062012</t>
  </si>
  <si>
    <t>ΠΑΤΣΙΔΗΣ ΔΗΜΗΤΡΗΣ</t>
  </si>
  <si>
    <t>30000180</t>
  </si>
  <si>
    <t>ΚΤΗΜΑ ΓΕΡΟΒΑΣΙΛΕΙΟΥ ΑΕ</t>
  </si>
  <si>
    <t>ΘΕΣΣΑΛΟΝΙΚΗΣ</t>
  </si>
  <si>
    <t xml:space="preserve">  ΕΠΑΝΟΜΗ ΘΕΣΣΑΛΟΝΙΚΗ ΕΛΛΑΔΑ 575 00</t>
  </si>
  <si>
    <t>23920 44567 23920 44560</t>
  </si>
  <si>
    <t>ktima@gerovassiliou.gr</t>
  </si>
  <si>
    <t>ΕΥΑΓΓΕΛΟΣ ΓΕΡΟΒΑΣΙΛΕΙΟΥ</t>
  </si>
  <si>
    <t>30000194</t>
  </si>
  <si>
    <t>ΟΥΣΟΥΛΤΖΟΓΛΟΥ ΝΙΚΟΛΟΣ ΕΚΚΟΚΚΙΣΤΗΡΙΑ ΒΑΜΒΑΚΟΣ Α.Ε.</t>
  </si>
  <si>
    <t xml:space="preserve">  ΚΥΨΕΛΗ ΗΜΑΘΙΑΣ  59031</t>
  </si>
  <si>
    <t>2331099635 2331099655</t>
  </si>
  <si>
    <t>ousoultz@otenet.gr</t>
  </si>
  <si>
    <t>ΟΥΣΟΥΛΤΖΟΓΛΟΥ ΓΕΩΡΓΙΟΣ</t>
  </si>
  <si>
    <t>30000195</t>
  </si>
  <si>
    <t>ΑΓΡΟΤΙΚΟΣ ΕΛΑΙΟΥΡΓΙΚΟΣ ΣΥΝ/ΣΜΟΣ ΛΙΜΕΝΑΡΙΩΝ ΘΑΣΟΥ</t>
  </si>
  <si>
    <t>ΛΙΜΕΝΑΡΙΑ  ΛΙΜΕΝΑΡΙΑ   640 02</t>
  </si>
  <si>
    <t>25930 51242 25930 51242</t>
  </si>
  <si>
    <t>lomama@freemail.gr</t>
  </si>
  <si>
    <t>ΠΑΤΗΡΑΣ ΓΕΩΡΓΙΟΣ</t>
  </si>
  <si>
    <t>30000203</t>
  </si>
  <si>
    <t>ΤΣΑΝΤΑΛΗΣ ΕΥΑΓΓΕΛΟΣ ΑΕ</t>
  </si>
  <si>
    <t xml:space="preserve">  ΑΓΙΟΣ ΠΑΥΛΟΣ ΧΑΛΚΙΔΙΚΗ ΕΛΛΑΔΑ 630 80</t>
  </si>
  <si>
    <t>23990 76100 23990 61466</t>
  </si>
  <si>
    <t>salpiggidis.g@tsantali.gr</t>
  </si>
  <si>
    <t>ΔΗΜΗΤΡΙΑΔΗΣ ΑΓΓΕΛΟΣ</t>
  </si>
  <si>
    <t>Aμπέλι οινοποιήσιμο</t>
  </si>
  <si>
    <t>30000219</t>
  </si>
  <si>
    <t>ΕΝΩΣΗ ΑΓΡΟΤΙΚΩΝ ΣΥΝΕΤΑΙΡΙΣΜΩΝ ΧΑΛΚΙΔΙΚΗΣ</t>
  </si>
  <si>
    <t>Γ. ΠΑΠΑΝΔΡΕΟΥ &amp; Γ. ΚΑΡΥΩΤΑΚΗ  ΝΕΑ ΜΟΥΔΑΝΙΑ ΝΕΑ ΜΟΥΔΑΝΙΑ ΕΛΛΑΔΑ 632 00</t>
  </si>
  <si>
    <t>23730 21373 23730 21361</t>
  </si>
  <si>
    <t>easxal@otenet.gr</t>
  </si>
  <si>
    <t>ΜΙΧΑΗΛΙΔΟΥ ΦΩΤΕΙΝΗ</t>
  </si>
  <si>
    <t>30000255</t>
  </si>
  <si>
    <t>ΑΓΡΟΤΙΚΟΣ ΣΥΝΕΤΑΙΡΙΣΜΟΣ ΠΑΡΑΓΩΓΗΣ ΕΜΠΟΡΙΑΣ ΣΠΑΡΑΓΓΙΩΝ ΝΕΑΣ ΒΥΣΣΑΣ EVROSSPARGEL</t>
  </si>
  <si>
    <t>ΕΒΡΟΥ</t>
  </si>
  <si>
    <t>ΝΕΑ ΒΥΣΣΑ  ΒΥΣΣΑ Δ ΟΡΕΣΤΙΑΔΑΣ  68001</t>
  </si>
  <si>
    <t>25520 71955 25520 71876</t>
  </si>
  <si>
    <t>askge@otenet.gr</t>
  </si>
  <si>
    <t>ΚΑΖΑΝΤΖΗΣ ΖΑΦΕΙΡΙΟΣ</t>
  </si>
  <si>
    <t>30000256</t>
  </si>
  <si>
    <t>WONDERPLANT A.E.</t>
  </si>
  <si>
    <t>ΑΚΑΔΗΜΟΥ 111Α ΕΥΟΣΜΟΣ   56224</t>
  </si>
  <si>
    <t>2310 797645 2310797645</t>
  </si>
  <si>
    <t>info@wonderplant.gr</t>
  </si>
  <si>
    <t>ΣΚΡΕΤΗΣ ΛΟΥΚΑΣ</t>
  </si>
  <si>
    <t>30000280</t>
  </si>
  <si>
    <t>ΑΓΡΟΤΙΚΟΣ ΣΥΝΕΤΑΙΡΙΣΜΟΣ ΑΜΜΟΥ ΒΕΡΟΙΑΣ "ΝΕΟΣ ΑΛΙΑΚΜΩΝ "</t>
  </si>
  <si>
    <t xml:space="preserve">  ΑΜΜΟΣ ΒΕΡΟΙΑΣ ΒΕΡΟΙΑ ΕΛΛΑΔΑ 59100</t>
  </si>
  <si>
    <t>2331091202 2331091470</t>
  </si>
  <si>
    <t>aliakmam@otenet.gr</t>
  </si>
  <si>
    <t>ΓΑΛΑΝΗΣ ΒΑΣΙΛΕΙΟΣ</t>
  </si>
  <si>
    <t>30000282</t>
  </si>
  <si>
    <t>Α.Σ.Π.Ε.Ε. ΣΚΟΡΔΟΥ ΒΥΣΣΑΣ</t>
  </si>
  <si>
    <t>Ν.ΒΥΣΣΑ   ΟΡΕΣΤΙΑΔΑ  68001</t>
  </si>
  <si>
    <t>25520 71161 25520 71628</t>
  </si>
  <si>
    <t>skordovissas@otenet.gr</t>
  </si>
  <si>
    <t>ΓΙΑΚΜΟΓΛΙΔΗΣ ΑΝΑΣΤΑΣΙΟΣ</t>
  </si>
  <si>
    <t>Κρεμμύδια</t>
  </si>
  <si>
    <t>Σκόρδο</t>
  </si>
  <si>
    <t>30000284</t>
  </si>
  <si>
    <t>ΑΣΕΠΟΠ ΠΑΥΛΙΝ</t>
  </si>
  <si>
    <t xml:space="preserve">  ΑΓΙΟΣ ΠΑΥΛΟΣ ΧΑΛΚΙΔΙΚΗΣ ΝΕΑ ΠΡΟΠΟΝΤΙΔΑ  63080</t>
  </si>
  <si>
    <t>2399020220 2399020220</t>
  </si>
  <si>
    <t>info@asepoppavlin.gr</t>
  </si>
  <si>
    <t>ΜΑΜΟΓΛΟΥ ΕΥΣΤΑΘΙΟΣ</t>
  </si>
  <si>
    <t>30000285</t>
  </si>
  <si>
    <t>ΑΜΕΡΙΚΑΝΙΚΗ ΓΕΩΡΓΙΚΗ ΣΧΟΛΗ</t>
  </si>
  <si>
    <t>ΜΑΡΙΝΟΥ ΑΝΤΥΠΑ 12 ΚΑΛΑΜΑΡΙΑ ΘΕΣΣΑΛΟΝΙΚΗ  551 34</t>
  </si>
  <si>
    <t>2310 492700,2310 492800 2310 492710</t>
  </si>
  <si>
    <t>info@afs.edu.gr</t>
  </si>
  <si>
    <t>ΚΑΝΕΛΛΗΣ ΠΑΝΑΓΙΩΤΗΣ</t>
  </si>
  <si>
    <t>Καλαμπόκι</t>
  </si>
  <si>
    <t>30000297</t>
  </si>
  <si>
    <t>Α.Σ. ΘΕΣΣΑΛΩΝ ΤΟΜΑΤΟΠΑΡΑΓΩΓΩΝ</t>
  </si>
  <si>
    <t>ΛΕΩΦ. ΚΑΡΑΜΑΝΛΗ &amp; ΒΙΟΜΗΧΑΝΙΑΣ - ΛΑΡΙΣΑ   ΛΑΡΙΣΑΣ  41418</t>
  </si>
  <si>
    <t>2411116205, 2410579487</t>
  </si>
  <si>
    <t>info@thessto.gr</t>
  </si>
  <si>
    <t>ΣΟΥΛΙΩΤΗΣ ΧΡΗΣΤΟΣ</t>
  </si>
  <si>
    <t>Τομάτα υπαίθρια</t>
  </si>
  <si>
    <t>30000302</t>
  </si>
  <si>
    <t>ΘΕΡΜΟΚΗΠΙΑ ΘΡΑΚΗΣ Α.Ε.</t>
  </si>
  <si>
    <t xml:space="preserve">  ΝΕΟ ΕΡΑΣΜΙΟ ΞΑΝΘΗΣ ΞΑΝΘΗ  67200</t>
  </si>
  <si>
    <t>2541061040 2541061043</t>
  </si>
  <si>
    <t>gmantzavinos@thraceplastics.gr</t>
  </si>
  <si>
    <t>ΜΑΝΤΖΑΒΙΝΟΣ ΓΕΩΡΓΙΟΣ</t>
  </si>
  <si>
    <t>Αγγούρι θερμοκηπίου</t>
  </si>
  <si>
    <t>30000316</t>
  </si>
  <si>
    <t>ΑΣ ΜΑΝΙΑΚΙΟΥ</t>
  </si>
  <si>
    <t xml:space="preserve">  ΜΑΝΙΑΚΙ ΦΛΩΡΙΝΑΣ   53070</t>
  </si>
  <si>
    <t>24630 91067, 2463091067</t>
  </si>
  <si>
    <t>info@asmaniaki.gr</t>
  </si>
  <si>
    <t>ΖΩΤΑΛΗΣ ΚΩΝΣΤΑΝΤΙΝΟΣ</t>
  </si>
  <si>
    <t>30000321</t>
  </si>
  <si>
    <t>ΑΓΡΟΤΙΚΟΣ ΣΥΝΕΤΑΙΡΙΣΜΟΣ ΚΑΡΙΤΣΑΣ</t>
  </si>
  <si>
    <t>ΚΑΡΙΤΣΑ  ΠΙΕΡΙΑΣ   60100</t>
  </si>
  <si>
    <t>23510 53577, 23510 53577</t>
  </si>
  <si>
    <t>athacosi@gmail.com</t>
  </si>
  <si>
    <t>ΠΑΤΡΗΣ ΘΕΟΔΩΡΟΣ</t>
  </si>
  <si>
    <t>30000323</t>
  </si>
  <si>
    <t>ΟΜΑΔΑ ΠΑΡΑΓΩΓΩΝ ΑΣ ΠΕΛΛΑΣ</t>
  </si>
  <si>
    <t>Δ &amp; Μ ΠΑΠΑΔΟΠΟΥΛΟΥ 9  ΓΙΑΝΝΙΤΣΑ ΕΛΛΑΔΑ 58100</t>
  </si>
  <si>
    <t>2382052000 2382028344</t>
  </si>
  <si>
    <t>enosi3@otenet.gr</t>
  </si>
  <si>
    <t>ΓΕΩΡΓΙΑΔΗΣ ΗΛΙΑΣ</t>
  </si>
  <si>
    <t>30000327</t>
  </si>
  <si>
    <t xml:space="preserve">ΟΕΦ/ ΑΓΡΟΤΙΚΟΣ ΣΥΝΕΤΑΙΡΙΣΜΟΣ  ΕΝΩΣΗ ΑΓΡΟΤΙΚΩΝ ΣΥΝΕΤΑΙΡΙΣΜΩΝ ΠΟΛΥΓΥΡΟΥ </t>
  </si>
  <si>
    <t>ΚΩΝΣΤΑΝΤΙΝΟΥΠΟΛΕΩΣ 13  ΠΟΛΥΓΥΡΟΣ ΕΛΛΑΔΑ 63100</t>
  </si>
  <si>
    <t>2371023076 2371024288</t>
  </si>
  <si>
    <t>easpoligirou@gmail.com</t>
  </si>
  <si>
    <t>ΕΥΑΓΓΕΛΙΝΟΣ ΕΥΑΓΓΕΛΟΣ</t>
  </si>
  <si>
    <t>30000327.02</t>
  </si>
  <si>
    <t xml:space="preserve">ΑΓΡΟΤΙΚΟΣ ΣΥΝΕΤΑΙΡΙΣΜΟΣ  "ΕΝΩΣΗ ΑΓΡΟΤΙΚΩΝ ΣΥΝΕΤΑΙΡΙΣΜΩΝ ΠΟΛΥΓΥΡΟΥ" </t>
  </si>
  <si>
    <t>30000350</t>
  </si>
  <si>
    <t>ΑΓΡΟΤΙΚΟΣ ΣΥΝΕΤΑΙΡΙΣΜΟΣ ΠΙΠΕΡΙΑΣ</t>
  </si>
  <si>
    <t xml:space="preserve">  ΑΡΙΔΑΙΑ   58400</t>
  </si>
  <si>
    <t>23840 22644 23840 24864</t>
  </si>
  <si>
    <t>agrspipe@otenet.gr</t>
  </si>
  <si>
    <t>ΚΟΝΑΚΟΓΛΟΥ ΓΕΩΡΓΙΟΣ</t>
  </si>
  <si>
    <t>30000363</t>
  </si>
  <si>
    <t>ΑΓΡΟΤΙΚΟΣ ΣΥΝΕΤΑΙΡΙΣΜΟΣ ΚΙΛΕΛΕΡ</t>
  </si>
  <si>
    <t>ΚΙΛΕΛΕΡ  ΛΑΡΙΣΑ   41500</t>
  </si>
  <si>
    <t>2413015016, 2413015016</t>
  </si>
  <si>
    <t>info@kilelercoop.gr</t>
  </si>
  <si>
    <t>ΜΟΥΣΙΟΣ ΑΠΟΣΤΟΛΟΣ</t>
  </si>
  <si>
    <t>Λάχανα</t>
  </si>
  <si>
    <t>Κουνουπίδι</t>
  </si>
  <si>
    <t>Μπρόκολα</t>
  </si>
  <si>
    <t>Τομάτα βιομηχανική</t>
  </si>
  <si>
    <t>30000364</t>
  </si>
  <si>
    <t>Κ/Ξ Γ.Σ. ΜΕΛΙΚΗΣ &amp; ΠΕΡΙΧΩΡΩΝ</t>
  </si>
  <si>
    <t>ΣΑΜΟΥ 9 ΜΕΛΙΚΗ ΗΜΑΘΙΑ ΠΕΙΦΕΡΕΙΑ Ν.ΗΜΑΘΙΑΣ  59031</t>
  </si>
  <si>
    <t>2331092378 2331092750</t>
  </si>
  <si>
    <t>koingsme@otenet.gr</t>
  </si>
  <si>
    <t>ΒΑΤΣΑΧΑΣ ΑΝΤΩΝΙΟΣ</t>
  </si>
  <si>
    <t>30000365</t>
  </si>
  <si>
    <t>ΠΟΛΥΧΡΟΝΗΣ ΙΩΑΝΝΙΔΗΣ &amp; ΣΙΑ Ο.Ε.</t>
  </si>
  <si>
    <t>ΔΗΜΟΤΙΚΗ ΛΑΧΑΝΑΓΟΡΑ, ΑΣΠΡΗ ΑΜΜΟΣ  ΚΑΒΑΛΑ   65500</t>
  </si>
  <si>
    <t>2510 838525 2510 838110</t>
  </si>
  <si>
    <t>xronisksia@yahoo.gr</t>
  </si>
  <si>
    <t>ΔΗΜΗΤΡΙΟΣ ΜΠΑΡΔΑΚΙΔΗΣ</t>
  </si>
  <si>
    <t>Καρύδια</t>
  </si>
  <si>
    <t>Μηδική</t>
  </si>
  <si>
    <t>Ρόδια</t>
  </si>
  <si>
    <t xml:space="preserve">30000366 </t>
  </si>
  <si>
    <t>ΛΑΖΑΡΙΔΗΣ Ν. ΟΒΓΕ ΑΕ</t>
  </si>
  <si>
    <t>ΔΡΑΜΑΣ</t>
  </si>
  <si>
    <t>ΔΗΜ.ΔΙΑΜΕΡ.ΑΓΟΡΑΣ ΔΗΜΟΥ ΔΟΞΑΤΟΥ  ΔΡΑΜΑ ΔΡΑΜΑ ΕΛΛΑΔΑ 661 00</t>
  </si>
  <si>
    <t>25210 82049 25210 82047</t>
  </si>
  <si>
    <t>info@nicolazaridi.gr</t>
  </si>
  <si>
    <t>ΦΕΔΕΡΙΚΟΣ ΛΑΖΑΡΙΔΗΣ</t>
  </si>
  <si>
    <t>030000134</t>
  </si>
  <si>
    <t>Α.Σ. ΠΑΡΑΓΩΓΩΝ ΚΗΠΕΥΤΙΚΩΝ ΚΟΥΝΤΟΥΡΑΣ</t>
  </si>
  <si>
    <t>ΚΟΥΝΤΟΥΡΑ  ΠΑΛΑΙΟΧΩΡΑ ΚΑΝΤΑΝΟΥ ΣΕΛΙΝΟΥ  73001</t>
  </si>
  <si>
    <t>28230 41909 28230 41951</t>
  </si>
  <si>
    <t>info@opakoundoura.gr, koudoura@cha.forthnet.gr</t>
  </si>
  <si>
    <t>ΜΠΕΛΙΒΑΝΑΚΗΣ ΝΙΚΟΛΑΟΣ</t>
  </si>
  <si>
    <t>Μελιτζάνες θερμοκηπίου</t>
  </si>
  <si>
    <t>Αγγούρια</t>
  </si>
  <si>
    <t>030000217</t>
  </si>
  <si>
    <t>Ο. Π. ΑΓΡΟΤΙΚΟΥ ΟΠΩΡΟΚΗΠΕΥΤΙΚΟΥ ΕΛΑΙΟΥΡΓΙΚΟΥ ΣΥΝΕΤΑΙΡΙΣΜΟΥ ΤΥΜΠΑΚΙΟΥ</t>
  </si>
  <si>
    <t>ΤΥΜΠΑΚΙ ΗΡΑΚΛΕΙΟΥ   702 00</t>
  </si>
  <si>
    <t>28920 51254 28920 52663</t>
  </si>
  <si>
    <t>ast1@otenet.gr</t>
  </si>
  <si>
    <t>ΑΝΔΡΙΓΙΑΝΝΑΚΗΣ ΕΜΜΑΝΟΥΗΛ</t>
  </si>
  <si>
    <t>Πιπεριές θερμοκηπίου</t>
  </si>
  <si>
    <t>Αγγούρια θερμοκηπίου</t>
  </si>
  <si>
    <t>30000063</t>
  </si>
  <si>
    <t>ΑΓΡΟΤΙΚΟΣ ΣΥΝΕΤΑΙΡΙΣΜΟΣ ΨΑΡΗΣ</t>
  </si>
  <si>
    <t>ΨΑΡΗ  ΒΙΑΝΝΟΣ   70004</t>
  </si>
  <si>
    <t>28950 61272 28950 61271</t>
  </si>
  <si>
    <t>aspsaris@gmail.com</t>
  </si>
  <si>
    <t>ΜΑΡΟΥΛΑΚΗΣ ΝΙΚΟΛΑΟΣ</t>
  </si>
  <si>
    <t>30000119</t>
  </si>
  <si>
    <t>ΟΠ Α.Ε.Σ. ΚΟΥΤΣΟΥΡΑ ¨ΦΟΙΝΙΚΑΣ¨</t>
  </si>
  <si>
    <t>ΣΤΑΥΡΟΧΩΡΙ  ΚΟΥΤΣΟΥΡΑΣ ΣΗΤΕΙΑΣ  72055</t>
  </si>
  <si>
    <t>2843051477 2843029181</t>
  </si>
  <si>
    <t>ackph@otenet.gr</t>
  </si>
  <si>
    <t>ΔΑΣΕΝΑΚΗΣ ΜΑΝΟΣ</t>
  </si>
  <si>
    <t>30000217</t>
  </si>
  <si>
    <t>ΟΕΦ Ο. Π.  ΑΓΡΟΤΙΚΟΥ ΟΠΩΡΟΚΗΠΕΥΤΙΚΟΥ ΕΛΑΙΟΥΡΓΙΚΟΥ ΣΥΝΕΤΑΙΡΙΣΜΟΥ ΤΥΜΠΑΚΙΟΥ</t>
  </si>
  <si>
    <t>ΑΣΟΥΜΑΝΑΚΗΣ ΧΑΡΙΔΗΜΟΣ</t>
  </si>
  <si>
    <t>30000304</t>
  </si>
  <si>
    <t>Ο.Π. ΕΣΠΕΡΙΔΟΕΙΔΩΝ ΚΑΙ ΥΠΟΤΡΟΠΙΚΩΝ ΧΑΝΙΩΝ</t>
  </si>
  <si>
    <t xml:space="preserve">ΒΑΡΥΠΕΤΡΟ, ΧΑΝΙΑ 731 00  </t>
  </si>
  <si>
    <t>aspekychania@gmail.com</t>
  </si>
  <si>
    <t>ΤΡΙΚΟΥΝΑΚΗΣ ΕΥΤΥΧΙΟΣ</t>
  </si>
  <si>
    <t>Λεμόνια</t>
  </si>
  <si>
    <t>Αβοκάντο</t>
  </si>
  <si>
    <t>Γκρέιπ φρουτ</t>
  </si>
  <si>
    <t>30000324</t>
  </si>
  <si>
    <t>Ι.Κ.Ε. ΠΡΟΣΠΑΘΕΙΑ</t>
  </si>
  <si>
    <t xml:space="preserve">Ι. ΚΑΠΟΔΙΣΤΡΙΑ 16, ΣΗΤΕΙΑ, 723 00   </t>
  </si>
  <si>
    <t>ikeprosp@gmail.com</t>
  </si>
  <si>
    <t>ΚΟΥΦΑΚΗΣ ΝΙΚΟΛΑΟΣ</t>
  </si>
  <si>
    <t>30000325</t>
  </si>
  <si>
    <t>ΑΓΡΟΤΙΚΟΣ ΕΛΑΙΟΚΟΜΙΚΟΣ ΣΥΝΕΤΑΙΡΙΣΜΟΣ ΑΓΙΟΥ ΣΤΕΦΑΝΟΥ</t>
  </si>
  <si>
    <t>ΑΓΙΟΣ ΣΤΕΦΑΝΟΣ  ΜΑΚΡΥΣ ΓΙΑΛΟΣ   720 55</t>
  </si>
  <si>
    <t xml:space="preserve">28430 52425 </t>
  </si>
  <si>
    <t>agrosat@yahoo.com</t>
  </si>
  <si>
    <t>ΜΠΑΓΟΡΔΑΚΗΣ ΕΜΜΑΝΟΥΗΛ</t>
  </si>
  <si>
    <t>30000326</t>
  </si>
  <si>
    <t>ΑΓΡΟΤΙΚΟΣ ΕΛΑΙΟΥΡΓΙΚΟΣ ΣΥΝΕΤΑΙΡΙΣΜΟΣ ΚΡΙΤΣΑΣ</t>
  </si>
  <si>
    <t xml:space="preserve">ΚΡΙΤΣΑ ΛΑΣΙΘΙΟΥ 72051    </t>
  </si>
  <si>
    <t xml:space="preserve">28410 51213 </t>
  </si>
  <si>
    <t>info@kritsacoop.gr</t>
  </si>
  <si>
    <t>ΑΦΟΡΔΑΚΟΣ ΝΙΚΟΛΑΟΣ</t>
  </si>
  <si>
    <t>30000328</t>
  </si>
  <si>
    <t>ΑΓΡΟΤΙΚΟΣ ΕΛΑΙΟΥΡΓΙΚΟΣ ΣΥΝΕΤΑΙΡΙΣΜΟΣ ΛΙΘΙΝΩΝ</t>
  </si>
  <si>
    <t>ΛΙΘΙΝΕΣ ΣΗΤΕΙΑΣ 72059</t>
  </si>
  <si>
    <t>2843031351 2843031351</t>
  </si>
  <si>
    <t>aslithinon@gmail.com</t>
  </si>
  <si>
    <t>ΓΙΩΡΓΟΥΛΑΚΗΣ ΒΑΣΙΛΕΙΟΣ</t>
  </si>
  <si>
    <t>30000333</t>
  </si>
  <si>
    <t>Α.Σ. ΓΡΑΜΒΟΥΣΗΣ ΣΥΝ ΠΕ</t>
  </si>
  <si>
    <t xml:space="preserve">ΓΡΑΜΒΟΥΣΑ ΚΙΣΑΜΟΥ 734 00  </t>
  </si>
  <si>
    <t xml:space="preserve">28220 22851 </t>
  </si>
  <si>
    <t>syngramv@yahoo.gr</t>
  </si>
  <si>
    <t>ΒΛΑΣΤΑΚΗΣ ΔΗΜΗΤΡΙΟΣ</t>
  </si>
  <si>
    <t>30000338</t>
  </si>
  <si>
    <t>ΑΣ ΜΕΣΚΛΩΝ</t>
  </si>
  <si>
    <t>ΜΕΣΚΛΑ  Δ. ΠΛΑΤΑΝΙΑ   73005</t>
  </si>
  <si>
    <t xml:space="preserve">2821067120 </t>
  </si>
  <si>
    <t>meskla.oliveoilmill@gmail.com</t>
  </si>
  <si>
    <t xml:space="preserve">ΒΟΥΛΓΑΡΑΚΗΣ ΜΑΝΟΥΣΟΣ </t>
  </si>
  <si>
    <t>30000339</t>
  </si>
  <si>
    <t>Α.Ε.Σ. ΕΝΩΣΗ ΜΕΡΑΜΒΕΛΛΟΥ Α.Ε.</t>
  </si>
  <si>
    <t>Ι. ΣΕΡΓΑΚΗ 2, ΝΕΑΠΟΛΗ ΛΑΣΙΘΙΟΥ  724 00</t>
  </si>
  <si>
    <t>28410 32216 28410 32498</t>
  </si>
  <si>
    <t>easm@otenet.gr</t>
  </si>
  <si>
    <t>ΦΙΟΡΕΝΤΖΗ ΙΩΑΝΝΑ</t>
  </si>
  <si>
    <t>30000341</t>
  </si>
  <si>
    <t>ΕΟΠ ΣΗΤΕΙΑΣ</t>
  </si>
  <si>
    <t>ΚΑΤΩ ΡΟΥΣΕΛΑΚΗ 25, ΣΗΤΕΙΑ, 723 00</t>
  </si>
  <si>
    <t>platismix@yahoo.gr</t>
  </si>
  <si>
    <t>ΠΛΑΤΗΣ ΜΙΧΑΛΗΣ</t>
  </si>
  <si>
    <t>30000342</t>
  </si>
  <si>
    <t>ΑΓΡΟΤΙΚΟΣ ΣΥΝΕΤΑΙΡΙΣΜΟΣ ΡΕΘΥΜΝΗΣ "ΕΝΩΣΗ ΑΣΡ"</t>
  </si>
  <si>
    <t>ΡΕΘΥΜΝΟΥ</t>
  </si>
  <si>
    <t>ΤΡΙΑ ΜΟΝΑΣΤΗΡΙΑ  ΡΕΘΥΜΝΟ 74100</t>
  </si>
  <si>
    <t>2831086100-130 2831022202</t>
  </si>
  <si>
    <t>gramatia@easreth.gr</t>
  </si>
  <si>
    <t>ΣΚΟΡΔΙΛΗΣ ΓΕΩΡΓΙΟΣ</t>
  </si>
  <si>
    <t>30000346</t>
  </si>
  <si>
    <t>ΑΝΩΝΥΜΟΣ ΒΙΟΜΗΧΑΝΙΚΗ ΕΤΑΙΡΕΙΑ ΑΝΑΤΟΛΗ</t>
  </si>
  <si>
    <t>28ης ΟΚΤΩΒΡΙΟΥ  ΑΓΡΟΚΗΠΙΟ ΝΕΡΟΚΟΥΡΟΥ ΧΑΝΙΑ 73100</t>
  </si>
  <si>
    <t>28210-96071 2821090556</t>
  </si>
  <si>
    <t>abea@abea.gr</t>
  </si>
  <si>
    <t>ΜΑΡΚΑΝΤΩΝΑΚΗΣ ΑΛΕΞΑΝΔΡΟΣ</t>
  </si>
  <si>
    <t>30000354</t>
  </si>
  <si>
    <t>ΠΡΟΦΗΤΗ ΗΛΙΑ Ι.Κ.Ε. - Ο.Π. - ΠΑΡΑΓΩΓΗ &amp; ΕΜΠΟΡΙΑ ΑΓΡΟΤΙΚΩΝ ΠΡΟΪΟΝΤΩΝ</t>
  </si>
  <si>
    <t>ΠΡΟΦΗΤΗΣ ΗΛΙΑΣ, ΗΡΑΚΛΕΙΟ, 715 00</t>
  </si>
  <si>
    <t xml:space="preserve">2810320273 </t>
  </si>
  <si>
    <t>ΤΖΟΡΜΠΑΤΖΑΚΗΣ ΜΙΧΑΗΛ</t>
  </si>
  <si>
    <t>30000359</t>
  </si>
  <si>
    <t>ΛΙΤΙΝΑΣ ΣΤΑΥΡΟΣ</t>
  </si>
  <si>
    <t>ΠΛΑΤΑΝΙΑ ΑΜΑΡΙΟΥ, ΡΕΘΥΜΝΟ, 740 61</t>
  </si>
  <si>
    <t>anikiforou@yahoo.com</t>
  </si>
  <si>
    <t>ΑΓΡΟΤΙΚΟΣ ΣΥΝΕΤΑΙΡΙΣΜΟΣ ΠΑΡΑΓΩΓΩΝ ΑΡΒΗΣ</t>
  </si>
  <si>
    <t>ΑΡΒΗ ΒΙΑΝΝΟΥ, ΗΡΑΚΛΕΙΟ, 700 04</t>
  </si>
  <si>
    <t>28950 71571</t>
  </si>
  <si>
    <t>a.s.p.k.arvis@gmail.com</t>
  </si>
  <si>
    <t>ΡΟΥΜΕΛΙΩΤΗΣ ΙΩΑΝΝΗΣ</t>
  </si>
  <si>
    <t>ΟΜΑΔΑ ΠΑΡΑΓΩΓΩΝ Α.Σ. ΚΑΣΤΡΙ</t>
  </si>
  <si>
    <t>ΚΑΣΤΡΙ ΧΟΝΔΡΟΥ, ΗΡΑΚΛΕΙΟ, 722 00</t>
  </si>
  <si>
    <t>28950 51514</t>
  </si>
  <si>
    <t>as.kastri@yahoo.gr</t>
  </si>
  <si>
    <t>ΖΑΪΜΑΚΗΣ ΕΜΜΑΝΟΥΗΛ</t>
  </si>
  <si>
    <t>Ι.Κ.Ε. ΠΑΡΑΓΩΓΩΝ ΚΗΠΕΥΤΙΚΩΝ ΦΑΛΑΣΣΑΡΝΩΝ</t>
  </si>
  <si>
    <t>ΠΛΑΤΑΝΟΣ ΚΙΣΣΑΜΟΥ, ΧΑΝΙΑ, 734 00</t>
  </si>
  <si>
    <t>28220 41410</t>
  </si>
  <si>
    <t>ikeparagogon@gmail.com</t>
  </si>
  <si>
    <t>ΤΕΡΕΖΑΚΗΣ ΦΑΝΟΥΡΙΟΣ</t>
  </si>
  <si>
    <t>Τομάτα θερμοκηπίου</t>
  </si>
  <si>
    <t>30000296</t>
  </si>
  <si>
    <t>ΑΓΡΟΤΙΚΟΣ ΣΥΝΕΤΑΙΡΙΜΟΣ ΤΑΞΙΑΡΧΗ</t>
  </si>
  <si>
    <t>ΕΥΒΟΙΑΣ</t>
  </si>
  <si>
    <t>ΤΑΞΙΑΡΧΗΣ  ΩΡΕΟΙ ΕΥΒΟΙΑ  340 12</t>
  </si>
  <si>
    <t>22260 71481 22260 72333</t>
  </si>
  <si>
    <t>ast-syka@otenet.gr</t>
  </si>
  <si>
    <t>ΚΟΝΤΟΓΙΑΝΝΗΣ ΔΗΜΗΤΡΙΟΣ</t>
  </si>
  <si>
    <t>Σύκα</t>
  </si>
  <si>
    <t>30000059</t>
  </si>
  <si>
    <t>ΕΟΠ ΚΑΣΕΛΛ ΑΕΣ ΑΕ</t>
  </si>
  <si>
    <t>8ο ΧΛΜ Ε.Ο. ΜΟΛΑΩΝ - ΜΟΝΕΜΒΑΣΙΑΣ  ΣΥΚΕΑ ΛΑΚΩΝΙΑΣ   230 52</t>
  </si>
  <si>
    <t>27320 71830 27320 71097</t>
  </si>
  <si>
    <t>info@kasell.gr</t>
  </si>
  <si>
    <t>ΓΡΑΜΜΑΤΙΚΑΚΗΣ ΝΙΚΟΣ</t>
  </si>
  <si>
    <t xml:space="preserve">Ελιές </t>
  </si>
  <si>
    <t>30000197</t>
  </si>
  <si>
    <t>ΥΡΜΙΝΗ - ΑΓΡΟΤΙΚΟΣ ΣΥΝΕΤΑΙΡΙΣΜΟΣ ΛΑΧΑΝΙΚΩΝ</t>
  </si>
  <si>
    <t>ΗΛΕΙΑΣ</t>
  </si>
  <si>
    <t xml:space="preserve">  ΝΕΑ ΜΑΝΩΛΑΔΑ ΝΕΑ ΜΑΝΩΛΑΔΑ  27052</t>
  </si>
  <si>
    <t>2623072801 2623072801</t>
  </si>
  <si>
    <t>irmini@otenet.gr</t>
  </si>
  <si>
    <t>ΓΟΥΡΓΑΡΗΣ ΑΝΔΡΕΑΣ</t>
  </si>
  <si>
    <t>Φράουλες</t>
  </si>
  <si>
    <t>30000286</t>
  </si>
  <si>
    <t>Ο.Π. Α.Σ. ΑΓΡΙΝΙΟΥ "ΕΝΩΣΗ ΑΓΡΙΝΙΟΥ"</t>
  </si>
  <si>
    <t>ΠΑΠΑΪΩΑΝΝΟΥ 23 ΑΓΡΙΝΙΟ ΑΓΡΙΝΙΟ  301 00</t>
  </si>
  <si>
    <t>26410 69000 26410 22307</t>
  </si>
  <si>
    <t>easa@easagr.gr</t>
  </si>
  <si>
    <t>ΚΑΛΛΙΜΩΡΦΟΣ ΙΩΑΝΝΗΣ</t>
  </si>
  <si>
    <t>30000329</t>
  </si>
  <si>
    <t>Ο.Π. Α.Σ. ΜΟΛΑΩΝ - ΠΑΚΙΩΝ</t>
  </si>
  <si>
    <t xml:space="preserve">  ΜΟΛΑΟΙ   230 52</t>
  </si>
  <si>
    <t>27320 22455 27320 22498</t>
  </si>
  <si>
    <t>oilmolai@otenet.gr</t>
  </si>
  <si>
    <t>ΚΩΝΣΤΑΝΤΙΝΟΣ ΜΠΕΛΕΓΡΗΣ</t>
  </si>
  <si>
    <t>30000330</t>
  </si>
  <si>
    <t>Ο.Π. Α.Ε.Σ. ΣΥΚΕΑΣ</t>
  </si>
  <si>
    <t xml:space="preserve">  ΣΥΚΕΑ ΜΟΝΕΜΒΑΣΙΑΣ ΛΑΚΩΝΙΑ  230 52</t>
  </si>
  <si>
    <t>27320 71448 27320 71620</t>
  </si>
  <si>
    <t>mpatsakis2011@yahoo.gr</t>
  </si>
  <si>
    <t>ΚΩΝΣΤΑΝΤΙΝΟΣ ΑΣΚΟΥΝΗΣ</t>
  </si>
  <si>
    <t>30000334</t>
  </si>
  <si>
    <t>Ο.Π. Α.Ε.Σ. ΚΑΛΑΜΑΤΑΣ</t>
  </si>
  <si>
    <t>ΜΕΣΣΗΝΙΑΣ</t>
  </si>
  <si>
    <t>ΕΛΑΙΟΧΩΡΙΟΥ 1 ΦΑΡΑΙ ΚΑΛΑΜΑΤΑ  241 00</t>
  </si>
  <si>
    <t xml:space="preserve">27210 24590 </t>
  </si>
  <si>
    <t>ΜΙΧΑΗΛ ΑΝΤΩΝΟΠΟΥΛΟΣ</t>
  </si>
  <si>
    <t>30000335</t>
  </si>
  <si>
    <t>Ο.Π. Α.Σ. ΓΑΡΓΑΛΙΑΝΩΝ</t>
  </si>
  <si>
    <t>ΝΙΚΟΛΟΠΟΥΛΟΥ 34 ΡΑΧΗ ΓΑΡΓΑΛΙΑΝΩΝ ΓΑΡΓΑΛΙΑΝΟΙ  244 00</t>
  </si>
  <si>
    <t>27630 22718 27630 23759</t>
  </si>
  <si>
    <t>agricog@otenet.gr</t>
  </si>
  <si>
    <t>ΑΝΑΣΤΑΣΙΟΣ ΠΡΟΣΗΛΙΑΚΟΣ</t>
  </si>
  <si>
    <t>30000336</t>
  </si>
  <si>
    <t>Ο.Π. Α.Ε.Σ. ΜΙΚΡΗΣ ΜΑΝΤΙΝΕΙΑΣ ΚΑΙ ΑΒΙΑΣ</t>
  </si>
  <si>
    <t xml:space="preserve">  ΜΙΚΡΗ ΜΑΝΤΙΝΕΙΑ ΚΑΛΑΜΑΤΑ  241 00</t>
  </si>
  <si>
    <t>2721058410 2721058713</t>
  </si>
  <si>
    <t>aviacoop@otenet.gr</t>
  </si>
  <si>
    <t>ΒΑΣΙΛΗΣ ΚΟΖΟΜΠΟΛΗΣ</t>
  </si>
  <si>
    <t>30000337</t>
  </si>
  <si>
    <t>Ο.Π. Α.Σ. ΣΤΕΡΝΑΣ</t>
  </si>
  <si>
    <t xml:space="preserve">  ΣΤΕΡΝΑ ΜΕΣΣΗΝΙΑΣ   240 15</t>
  </si>
  <si>
    <t>27220 94465 27220 94132</t>
  </si>
  <si>
    <t>assternas@yahoo.gr</t>
  </si>
  <si>
    <t>ΣΤΑΥΡΟΣ ΑΔΑΜΟΠΟΥΛΟΣ</t>
  </si>
  <si>
    <t>30000340</t>
  </si>
  <si>
    <t>ΑΓΡΟΤΙΚΟΣ ΕΛΑΙΟΥΡΓΙΚΟΣ ΣΥΝΕΤΑΙΡΙΣΜΟΣ ΚΥΝΟΥΡΙΑΣ "ΕΝΩΣΗ"</t>
  </si>
  <si>
    <t>ΑΡΚΑΔΙΑΣ</t>
  </si>
  <si>
    <t xml:space="preserve">  ΑΣΤΡΟΣ ΚΥΝΟΥΡΙΑ  220 01</t>
  </si>
  <si>
    <t>27550 22493 27550 29071</t>
  </si>
  <si>
    <t>easkyn@otenet.gr</t>
  </si>
  <si>
    <t>ΠΕΡΔΙΚΑΡΗΣ ΓΕΩΡΓΙΟΣ</t>
  </si>
  <si>
    <t>30000344</t>
  </si>
  <si>
    <t>Α. Σ. ΠΑΠΑΔΙΑΝΙΚΑ</t>
  </si>
  <si>
    <t>ΠΑΠΑΔΙΑΝΙΚΑ ΔΗΜΟΥ ΑΣΩΠΟΥ  ΛΑΚΩΝΙΑ ΣΠΑΡΤΗ  230 56</t>
  </si>
  <si>
    <t>27320 82201 27320 82750</t>
  </si>
  <si>
    <t>aspapad@yahoo.gr</t>
  </si>
  <si>
    <t>ΣΟΥΡΛΑΣ ΔΗΜΗΤΡΙΟΣ</t>
  </si>
  <si>
    <t>30000345</t>
  </si>
  <si>
    <t>Α.Σ. ΠΕΤΡΙΝΑΣ</t>
  </si>
  <si>
    <t xml:space="preserve">  ΠΕΤΡΙΝΑ ΛΑΚΩΝΙΑΣ ΠΕΤΡΙΝΑ  232 00</t>
  </si>
  <si>
    <t>27330 92204 27330 92222</t>
  </si>
  <si>
    <t>oliveoilpetrina@hotmail.com</t>
  </si>
  <si>
    <t>KAΠΑΣΟΥΡΗΣ ΓΕΩΡΓΙΟΣ</t>
  </si>
  <si>
    <t>30000347</t>
  </si>
  <si>
    <t>ΕΝ. ΣΥΝ. ΗΛΕΙΑΣ ΟΛΥΜΠΙΑΣ ΑΕΣ Α.Ε.</t>
  </si>
  <si>
    <t>ΚΟΚΚΙΝΟΥ 8 &amp; Τ. ΠΕΤΡΟΠΟΥΛΟΥ   ΠΥΡΓΟΣ  271 00</t>
  </si>
  <si>
    <t>26210 29973 26210 35712</t>
  </si>
  <si>
    <t>eashlol@otenet.gr</t>
  </si>
  <si>
    <t>ΓΕΡΑΣΙΜΟΣ ΚΑΛΛΙΜΩΡΟΣ</t>
  </si>
  <si>
    <t>30000348</t>
  </si>
  <si>
    <t>ΑΓΡΟΤΙΚΟΣ ΣΥΝΕΤΑΙΡΙΣΜΟΣ ΗΛΙΔΑ</t>
  </si>
  <si>
    <t>ΑΧΑΪΑΣ</t>
  </si>
  <si>
    <t>38 ΧΛΜ Ν.Ε.Ο. ΠΑΤΡΩΝ-ΠΥΡΓΟΥ  ΑΝΔΡΑΒΙΔΑΣ ΚΥΛΛΗΝΗΣ ΒΟΥΠΡΑΣΙΟ ΑΧΑΪΑΣ  270 52</t>
  </si>
  <si>
    <t>26930 31909 26930 31891</t>
  </si>
  <si>
    <t>info@ilidafruit.gr</t>
  </si>
  <si>
    <t>30000356</t>
  </si>
  <si>
    <t>ΑΣΥΠ ΠΡΕΒΕΖΑΣ ΝΙΚΟΠΟΛΗ</t>
  </si>
  <si>
    <t>ΠΡΕΒΕΖΑΣ</t>
  </si>
  <si>
    <t xml:space="preserve">  ΒΙ.ΠΕ. ΠΡΕΒΕΖΑΣ ΠΡΕΒΕΖΑΣ  48 100</t>
  </si>
  <si>
    <t>2682041432 2682041763</t>
  </si>
  <si>
    <t>asypnikopoli@gmail.com</t>
  </si>
  <si>
    <t>ΧΑΣΑΝΗΣ ΚΩΝΣΤΑΝΤΙΝΟΣ</t>
  </si>
  <si>
    <t>30000357</t>
  </si>
  <si>
    <t>ΑΓΡΟΤΙΚΟΣ ΣΥΝΕΤΑΙΡΙΣΜΟΣ ΔΙΑΣ</t>
  </si>
  <si>
    <t xml:space="preserve">  ΤΡΑΓΑΝΟ ΠΗΝΕΙΟΥ ΕΛΛΑΔΑ 27057</t>
  </si>
  <si>
    <t>2623061656 26230 61047</t>
  </si>
  <si>
    <t>stragano@otenet.gr</t>
  </si>
  <si>
    <t>ΚΥΠΡΙΩΤΗΣ ΚΩΝΣΤΑΝΤΙΝΟΣ</t>
  </si>
  <si>
    <t>30000360</t>
  </si>
  <si>
    <t>ΚΑΣΕΛΛ ΑΕΣ ΑΕ</t>
  </si>
  <si>
    <t>ΝΙΚΟΛΑΟΣ ΓΡΑΜΜΑΤΙΚΑΚΗΣ</t>
  </si>
  <si>
    <t>30000361</t>
  </si>
  <si>
    <t>ΑΓΡΟΤΙΚΟΣ ΣΥΝΕΤΑΙΡΙΣΜΟΣ ΜΟΛΑΩΝ-ΠΑΚΙΩΝ ΕΛΑΙΟΥΡΓΙΚΟΣ</t>
  </si>
  <si>
    <t>ΑΓΡΟΤΙΚΟΣ ΣΥΝΕΤΑΙΡΙΣΜΟΣ ΝΕΑΠΟΛΗΣ ΑΓΡΙΝΙΟΥ</t>
  </si>
  <si>
    <t>ΝΕΑΠΟΛΗ 30100</t>
  </si>
  <si>
    <t>26410 39490</t>
  </si>
  <si>
    <t>sp-ahe@otenet.gr</t>
  </si>
  <si>
    <t>ΤΟΛΙΑΣ ΣΩΤΗΡΙΟΣ</t>
  </si>
  <si>
    <t xml:space="preserve">ΛΕΤΡΙΝΑ Α.Ε. </t>
  </si>
  <si>
    <t>0123628-Α</t>
  </si>
  <si>
    <t>ΕΝΩΣΗ ΑΓΡΟΤΙΚΩΝ ΣΥΝ/ΣΜΩΝ ΛΑΚΩΝΙΑΣ «Ε.Α.Σ. – ΟΕΦ  ΛΑΚΩΝΙΑΣ»</t>
  </si>
  <si>
    <t xml:space="preserve">Λεωνίδου 113, Σπάρτη Τ.Κ. 231 00  </t>
  </si>
  <si>
    <t xml:space="preserve">27310 26556 / 2731021911 </t>
  </si>
  <si>
    <t>egslakonia@otenet.gr</t>
  </si>
  <si>
    <t>ΑΝ. ΤΖΑΝΕΤΟΣ</t>
  </si>
  <si>
    <t>ΕΛΑΙΟΠΟΙΗΣΙΜΗ ΕΛΙΑ</t>
  </si>
  <si>
    <t>ΛΕΤΡΙΝΑ Α.Ε.</t>
  </si>
  <si>
    <t>01501607-Α</t>
  </si>
  <si>
    <t>ΕΝΩΣΗ ΑΓΡΟΤΩΝ ΣΥΝΕΤΑΙΡΩΝ ΑΡΓΟΛΙΔΑΣ-ΡΕΑ</t>
  </si>
  <si>
    <t>2o χλμ. ΝΑΥΠΛΙΟΥ-     Ν. ΚΙΟΥ, ΝΑΥΠΛΙΟ 21100</t>
  </si>
  <si>
    <t>2752027361/ 2752025623</t>
  </si>
  <si>
    <t>easa@otenet.gr, easargolidas@gmail.com</t>
  </si>
  <si>
    <t>Αθανάσιος Δέμης</t>
  </si>
  <si>
    <t>01511608-Α</t>
  </si>
  <si>
    <t>ΑΓΡΟΤΙΚΟΣ ΚΤΗΝΟΤΡΟΦΙΚΟΣ ΣΥΝΕΤΑΙΡΙΣΜΟΣ ΑΡΚΑΔΙΑΣ</t>
  </si>
  <si>
    <t>28ης ΟΚΤΩΒΡΙΟΥ 8, ΤΡΙΠΟΛΗ 22100</t>
  </si>
  <si>
    <t>2710230602/ 2710231307</t>
  </si>
  <si>
    <t>easarkad@tri.forthnet.gr</t>
  </si>
  <si>
    <t xml:space="preserve">Αθανάσιος Τσιοτίνας </t>
  </si>
  <si>
    <t>01521609-Α</t>
  </si>
  <si>
    <t>ΕΝΩΣΗ ΟΙΝΟΠΟΙΗΤΙΚΩΝ ΣΥΝΕΤΑΙΡΙΣΜΩΝ ΣΑΜΟΥ</t>
  </si>
  <si>
    <t>ΣΑΜΟΥ</t>
  </si>
  <si>
    <t>ΜΑΛΑΓΑΡΙ ΣΑΜΟΥ 83100 ΣΑΜΟΣ</t>
  </si>
  <si>
    <t>2273087510/ 2273023907</t>
  </si>
  <si>
    <t xml:space="preserve">info@samoswine.gr                          </t>
  </si>
  <si>
    <t xml:space="preserve">Ιωάννης Σκούτας  </t>
  </si>
  <si>
    <t>0136838-Α</t>
  </si>
  <si>
    <t xml:space="preserve">ΑΓΡΟΤΙΚΟΣ ΣΥΝΕΤΑΙΡΙΣΜΟΣ ΣΕΛΙΝΟΥ </t>
  </si>
  <si>
    <t>ΠΑΛΑΙΟΧΩΡΑ ΣΕΛΙΝΟΥ ΧΑΝΙΩΝ 73001</t>
  </si>
  <si>
    <t>2823041306/ 2823041463</t>
  </si>
  <si>
    <t>easselin@otenet.gr</t>
  </si>
  <si>
    <t>Χρήστος Πρασιανάκης</t>
  </si>
  <si>
    <t>01531610-Α</t>
  </si>
  <si>
    <t>ΕΝΩΣΗ ΜΑΣΤΙΧΟΠΑΡΑΓΩΓΩΝ ΧΙΟΥ</t>
  </si>
  <si>
    <t>ΧΙΟΥ</t>
  </si>
  <si>
    <t>ΚΩΝ/ΝΟΥ ΜΟΝΟΜΑΧΟΥ 1, ΧΙΟΣ 82100</t>
  </si>
  <si>
    <t xml:space="preserve">2271021001/ 2271026700 </t>
  </si>
  <si>
    <t>dkountouriadis@          gummastic.gr</t>
  </si>
  <si>
    <t>Δημήτριος Κουντουριάδης</t>
  </si>
  <si>
    <t>01551914-Α</t>
  </si>
  <si>
    <t>ΑΓΡΟΤΙΚΟΣ ΣΥΝΕΤΑΙΡΙΣΜΟΣ ΒΑΜΒΑΚΟΠΑΡΑΓΩΓΩΝ ΦΑΡΣΑΛΩΝ</t>
  </si>
  <si>
    <t>ΛΑΡΙΣΗΣ 36</t>
  </si>
  <si>
    <t>dimgiax1993@gmail.com</t>
  </si>
  <si>
    <t>Αθανασιος Βουλγαρέτσιος</t>
  </si>
  <si>
    <t>ΚΑΛΛΙΕΡΓΕΙΑ ΒΑΜΒΑΚΙΟΥ</t>
  </si>
  <si>
    <t>01561927-Α</t>
  </si>
  <si>
    <t>ΑΝΕΞΑΡΤΗΤΗ ΟΜΑΔΑ ΔΕΝΔΡΟΚΑΛΛΙΕΡΓΗΤΩΝ ΒΕΡΜΙΟΥ</t>
  </si>
  <si>
    <t>ΚΑΠΕΤΑΝ ΦΟΥΦΑ 3</t>
  </si>
  <si>
    <t>Χρήστος Σανδαλίδης</t>
  </si>
  <si>
    <t>ΚΑΛΛΙΕΡΓΕΙΑ ΜΗΛΩΝ</t>
  </si>
  <si>
    <t>EUROCERT</t>
  </si>
  <si>
    <t>64 AG</t>
  </si>
  <si>
    <t>ΕΛΛΗΝΙΚΗ ΟΙΚΟΑΓΡΟΤΙΚΗ Α.Ε.</t>
  </si>
  <si>
    <t>ΜΕΤΑΞΑΔΕΣ ΔΙΔΥΜΟΤΕΙΧΟΥ</t>
  </si>
  <si>
    <t>2553051721/2553051720</t>
  </si>
  <si>
    <t>info@hellasfrost.gr</t>
  </si>
  <si>
    <t>ΠΑΥΛΟΥΔΗΣ ΙΩΑΝΝΗΣ</t>
  </si>
  <si>
    <t>ΦΑΣΟΛΑΚΙ ΥΠΑΙΘΡΟΥ</t>
  </si>
  <si>
    <t>ΚΡΕΜΜΥΔΙ</t>
  </si>
  <si>
    <t>ΦΑΣΟΛΙ</t>
  </si>
  <si>
    <t>ΑΡΑΚΑΣ</t>
  </si>
  <si>
    <t>130 AG</t>
  </si>
  <si>
    <t>ΔΕΛΤΑ ΟΙΝΙΑΔΩΝ Α.Σ.</t>
  </si>
  <si>
    <t>ΚΑΤΟΧΗ ΟΙΝΙΑΔΩΝ</t>
  </si>
  <si>
    <t>ΡΑΠΤΗΣ ΠΑΝΤΕΛΗΣ</t>
  </si>
  <si>
    <t>ΣΠΑΡΑΓΓΙ</t>
  </si>
  <si>
    <t>ΠΟΡΤΟΚΑΛΙ</t>
  </si>
  <si>
    <t>ΡΟΔΙ</t>
  </si>
  <si>
    <t>107 AG</t>
  </si>
  <si>
    <t xml:space="preserve">“ΣΥΚΙΚΗ” ΚΛΑΔΙΚΟΣ  ΑΓΡΟΤΙΚΟΣ  ΣΥΝΕΤΑΙΡΙΣΜΟΣ ΣΥΚΩΝ &amp; ΞΗΡΩΝ ΚΑΡΠΩΝ
</t>
  </si>
  <si>
    <t>6ο ΧΛΜ ΚΑΛΑΜΑΤΑΣ-ΜΕΣΣΗΝΗΣ</t>
  </si>
  <si>
    <t>info@sykiki.gr</t>
  </si>
  <si>
    <t>ΑΓΓΕΛΟΠΟΥΛΟΣ ΑΠΟΣΤΟΛΗΣ</t>
  </si>
  <si>
    <t>ΣΥΚΙΑ</t>
  </si>
  <si>
    <t>137 AG</t>
  </si>
  <si>
    <t>ΑΓΡΟΤΙΚΟΣ ΣΥΝΑΙΤΕΡΙΣΜΟΣ ΠΑΝΑΓΙΑΣ</t>
  </si>
  <si>
    <t>ΗΡΑΚΛΕΙΟΥ ΚΡΗΤΗΣ</t>
  </si>
  <si>
    <t>ΠΑΝΑΓΙΑ ΠΕΔΙΑΔΟΣ ΔΗΜΟΣ ΑΡΚΑΛΟΧΩΡΙΟΥ</t>
  </si>
  <si>
    <t>2891061318/2891061319</t>
  </si>
  <si>
    <t>aspanagias@gmail.com</t>
  </si>
  <si>
    <t>ΚΡΙΘΙΝΑΚΗΣ ΙΩΑΝΝΗΣ</t>
  </si>
  <si>
    <t>47 AG</t>
  </si>
  <si>
    <t>ΕΛΑΙΩΝΕΣ ΧΑΛΚΙΔΙΚΗΣ Α.Ε.</t>
  </si>
  <si>
    <t>3ο ΧΛΜ ΠΕΟ ΘΕΣΣΑΛΟΝIΚΗΣ-ΚΙΛΚΙΣ</t>
  </si>
  <si>
    <t>info@olive.gr</t>
  </si>
  <si>
    <t>ΧΙΓΚΑΣ ΙΩΑΝΝΗΣ</t>
  </si>
  <si>
    <t>ΕΛΙΑ ΒΡΩΣΙΜΗ</t>
  </si>
  <si>
    <t>81 AG</t>
  </si>
  <si>
    <t>ΚΑΠΝΙΚΟΣ ΣΥΝΑΙΤΕΡΙΣΜΟΣ ΒΙΣΑΛΤΗΣ</t>
  </si>
  <si>
    <t>ΣΕΡΡΩΝ</t>
  </si>
  <si>
    <t>ΝΙΓΡΙΤΑ ΣΕΡΡΩΝ</t>
  </si>
  <si>
    <t>opakvis@otenet.gr</t>
  </si>
  <si>
    <t>ΤΣΕΡΒΙΣΤΑΣ Κ.</t>
  </si>
  <si>
    <t>63 AG</t>
  </si>
  <si>
    <t>Α.Σ. ΜΑΝΔΑΛΟΥ</t>
  </si>
  <si>
    <t>ΜΑΝΔΑΛΟ ΠΕΛΛΑΣ</t>
  </si>
  <si>
    <t>2381097581/2381097580</t>
  </si>
  <si>
    <t>info@lisis.com.gr</t>
  </si>
  <si>
    <t>ΚΙΣΤΟΓΛΟΥ Π.</t>
  </si>
  <si>
    <t>ΡΟΔΑΚΙΝΟ</t>
  </si>
  <si>
    <t>ΝΕΚΤΑΡΙΝΙ</t>
  </si>
  <si>
    <t>100 AG</t>
  </si>
  <si>
    <t>ΣΕΡΜΥΛΗ</t>
  </si>
  <si>
    <t>ΟΡΜΥΛΙΑ ΧΑΛΚΙΔΙΚΗΣ</t>
  </si>
  <si>
    <t>buinta@gmail.com</t>
  </si>
  <si>
    <t>ΣΤΕΦΑΝΙΔΗΣ ΔΗΜΗΤΡΙΟΣ</t>
  </si>
  <si>
    <t>ΕΠΙΤΡΑΠΕΖΙΑ ΕΛΙΑ</t>
  </si>
  <si>
    <t>131 AG</t>
  </si>
  <si>
    <t>ΑΣ ΦΡΟΥΤΩΝ ΚΑΙ ΛΑΧΑΝΙΚΩΝ
″ΤΟ ΣΠΑΡΑΓΓΙ ΤΗΣ ΚΟΙΛΑΔΑΣ ΤΟΥ ΠΟΤΑΜΟΥ ΝΕΣΤΟΥ″</t>
  </si>
  <si>
    <t>ΚΕΝΤΗΤΗ ΞΑΝΘΗΣ</t>
  </si>
  <si>
    <t>2541042255/2541041210</t>
  </si>
  <si>
    <t>asparagus@hotmail.gr</t>
  </si>
  <si>
    <t>ΤΟΥΡΑΝ Ρ.</t>
  </si>
  <si>
    <t>132 AG</t>
  </si>
  <si>
    <t>2541042255/2541041211</t>
  </si>
  <si>
    <t>ΑΚΤΙΝΙΔΙΟ</t>
  </si>
  <si>
    <t>126 AG</t>
  </si>
  <si>
    <t xml:space="preserve">IMPACT ΑΚΙΝΗΤΩΝ Α.Ε.
 ¨ΚΤΗΜΑ ΟΝΕΙΡΟΠΑΓΙΔΑ¨
</t>
  </si>
  <si>
    <t>ΜΟΥΡΤΙΖΑ ΜΕΓΑΡΩΝ</t>
  </si>
  <si>
    <t>211 0176102</t>
  </si>
  <si>
    <t>bas.kaniaris@yahoo.gr</t>
  </si>
  <si>
    <t>Β. ΚΑΝΙΑΡΗΣ</t>
  </si>
  <si>
    <t>138 AG</t>
  </si>
  <si>
    <t xml:space="preserve">ISONET OLIPOINT A.E. </t>
  </si>
  <si>
    <t>ΣΠΑΡΤΗ ΛΑΚΩΝΙΑΣ</t>
  </si>
  <si>
    <t>27310 89510</t>
  </si>
  <si>
    <t>info@isonet.com.gr</t>
  </si>
  <si>
    <t>Κ. ΤΣΙΓΚΟΥΝΗΣ</t>
  </si>
  <si>
    <t>96 AG</t>
  </si>
  <si>
    <t>Α.Σ. ΦΡΟΥΤΩΝ ΚΑΙ ΛΑΧΑΝΙΚΩΝ «ΣΤΑΦΥΛΙΟΥ ΠΟΙΟΤΗΤΑ-ΣΥΜΒΟΛΟ»</t>
  </si>
  <si>
    <t>ΕΛΑΙΟΧΩΡΙ ΚΑΒΑΛΑΣ</t>
  </si>
  <si>
    <t>info@quality-simvolo.gr</t>
  </si>
  <si>
    <t>Κ. ΜΠΛΙΑΤΣΙΟΣ</t>
  </si>
  <si>
    <t>ΑΜΠΕΛΙ (ΕΠΙΤΡΑΠΕΖΙΟ ΣΤΑΦΥΛΙ)</t>
  </si>
  <si>
    <t>56 AG</t>
  </si>
  <si>
    <t>Ε.Α.Σ. ΚΙΑΤΟΥ Α.Ε.Σ. Α.Ε.</t>
  </si>
  <si>
    <t>ΚΙΑΤΟ ΚΟΡΙΝΘΙΑΣ</t>
  </si>
  <si>
    <t>info@easkiatou.gr</t>
  </si>
  <si>
    <t>ΠΑΠΑΒΑΣΙΛΕΙΟΥ ΚΩΝΣΤΑΝΤΙΝΟΣ</t>
  </si>
  <si>
    <t>6 AG</t>
  </si>
  <si>
    <t>ΑΓΡΟΤΙΚΟΣ ΣΥΝΕΤΑΙΡΙΣΜΟΣ ΚΟΙΝΗΣ ΓΕΩΡΓΙΚΗΣ ΕΚΜΕΤΑΛΛΕΥΣΗΣ ΤΥΧΕΡΟΥ ΕΒΡΟΥ</t>
  </si>
  <si>
    <t>ΤΥΧΕΡΟ ΕΒΡΟΥ</t>
  </si>
  <si>
    <t>2554042133/2554041636</t>
  </si>
  <si>
    <t xml:space="preserve">askge1@otenet.gr </t>
  </si>
  <si>
    <t>ΜΑΛΤΕΠΙΩΤΗΣ ΑΘΑΝΑΣΙΟΣ</t>
  </si>
  <si>
    <t>135 AG</t>
  </si>
  <si>
    <t>Ι. ΠΑΠΑΔΟΠΟΥΛΟΣ-Ι. ΚΑΛΑΪΤΖΙΔΗΣ Ο.Ε./ ΚΤΗΜΑ ΤΕΧΝΗ ΟΙΝΟY</t>
  </si>
  <si>
    <t>ΜΙΚΡΟΧΩΡΙ ΔΡΑΜΑΣ</t>
  </si>
  <si>
    <t>2521083626/2521083632</t>
  </si>
  <si>
    <t>ira@wineart.gr</t>
  </si>
  <si>
    <t>ΠΑΠΑΔΟΠΟΥΛΟΣ Ι.</t>
  </si>
  <si>
    <t>99 AG</t>
  </si>
  <si>
    <t>ΖΕΥΣ ΑΚΤΙΝΙΔΙΑ A.E.</t>
  </si>
  <si>
    <t>ΚΑΡΙΤΣΑ ΠΙΕΡΙΑΣ</t>
  </si>
  <si>
    <t>2351053559/2351053901</t>
  </si>
  <si>
    <t>info@zeuskiwi.gr</t>
  </si>
  <si>
    <t>ΖΗΣΗΣ ΜΑΝΩΛΗΣ</t>
  </si>
  <si>
    <t>05020052/E9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</si>
</sst>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########"/>
    <numFmt numFmtId="165" formatCode="#,##0.00\ &quot;€&quot;"/>
    <numFmt numFmtId="166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name val="Calibri"/>
      <family val="2"/>
    </font>
    <font>
      <sz val="10"/>
      <name val="Tahoma"/>
      <family val="2"/>
    </font>
    <font>
      <sz val="10"/>
      <name val="Calibri"/>
      <family val="2"/>
    </font>
    <font>
      <sz val="11"/>
      <name val="Arial"/>
      <family val="2"/>
    </font>
    <font>
      <sz val="9"/>
      <name val="Verdana"/>
      <family val="2"/>
    </font>
    <font>
      <sz val="10"/>
      <name val="Arial"/>
      <family val="2"/>
    </font>
    <font>
      <sz val="11"/>
      <name val="Calibri"/>
      <family val="2"/>
    </font>
    <font>
      <b/>
      <i/>
      <sz val="10"/>
      <name val="Calibri"/>
      <family val="2"/>
    </font>
    <font>
      <u val="single"/>
      <sz val="10"/>
      <name val="Calibri"/>
      <family val="2"/>
    </font>
    <font>
      <u val="single"/>
      <sz val="11"/>
      <name val="Calibri"/>
      <family val="2"/>
    </font>
    <font>
      <sz val="10"/>
      <name val="Segoe UI"/>
      <family val="2"/>
    </font>
    <font>
      <sz val="11"/>
      <name val="Times New Roman"/>
      <family val="1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9" fillId="0" borderId="0">
      <alignment/>
      <protection/>
    </xf>
    <xf numFmtId="0" fontId="1" fillId="0" borderId="0">
      <alignment/>
      <protection/>
    </xf>
    <xf numFmtId="0" fontId="36" fillId="20" borderId="1" applyNumberFormat="0" applyAlignment="0" applyProtection="0"/>
    <xf numFmtId="0" fontId="37" fillId="21" borderId="2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8" fillId="28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8" borderId="1" applyNumberFormat="0" applyAlignment="0" applyProtection="0"/>
  </cellStyleXfs>
  <cellXfs count="142">
    <xf numFmtId="0" fontId="0" fillId="0" borderId="0" xfId="0" applyFont="1" applyAlignment="1">
      <alignment/>
    </xf>
    <xf numFmtId="0" fontId="2" fillId="0" borderId="0" xfId="0" applyFont="1" applyFill="1" applyAlignment="1">
      <alignment horizontal="left" vertical="justify"/>
    </xf>
    <xf numFmtId="0" fontId="2" fillId="0" borderId="0" xfId="0" applyFont="1" applyFill="1" applyAlignment="1">
      <alignment vertical="justify"/>
    </xf>
    <xf numFmtId="0" fontId="2" fillId="0" borderId="0" xfId="0" applyFont="1" applyFill="1" applyAlignment="1">
      <alignment horizontal="center" vertical="justify"/>
    </xf>
    <xf numFmtId="0" fontId="2" fillId="0" borderId="0" xfId="0" applyFont="1" applyFill="1" applyAlignment="1">
      <alignment vertical="justify" wrapText="1"/>
    </xf>
    <xf numFmtId="0" fontId="2" fillId="0" borderId="10" xfId="0" applyFont="1" applyFill="1" applyBorder="1" applyAlignment="1">
      <alignment horizontal="left" vertical="justify"/>
    </xf>
    <xf numFmtId="0" fontId="2" fillId="0" borderId="10" xfId="0" applyFont="1" applyFill="1" applyBorder="1" applyAlignment="1">
      <alignment vertical="justify"/>
    </xf>
    <xf numFmtId="0" fontId="2" fillId="0" borderId="10" xfId="0" applyFont="1" applyFill="1" applyBorder="1" applyAlignment="1">
      <alignment horizontal="center" vertical="justify"/>
    </xf>
    <xf numFmtId="0" fontId="2" fillId="0" borderId="10" xfId="0" applyFont="1" applyFill="1" applyBorder="1" applyAlignment="1">
      <alignment vertical="justify" wrapText="1"/>
    </xf>
    <xf numFmtId="0" fontId="3" fillId="0" borderId="10" xfId="0" applyFont="1" applyFill="1" applyBorder="1" applyAlignment="1">
      <alignment vertical="justify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6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2" fontId="10" fillId="0" borderId="12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vertical="center" wrapText="1"/>
    </xf>
    <xf numFmtId="14" fontId="10" fillId="0" borderId="12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2" fontId="10" fillId="0" borderId="13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wrapText="1"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/>
      <protection/>
    </xf>
    <xf numFmtId="14" fontId="10" fillId="0" borderId="10" xfId="0" applyNumberFormat="1" applyFont="1" applyFill="1" applyBorder="1" applyAlignment="1">
      <alignment horizontal="center" vertical="center" wrapText="1"/>
    </xf>
    <xf numFmtId="0" fontId="16" fillId="0" borderId="10" xfId="64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14" fontId="10" fillId="0" borderId="11" xfId="0" applyNumberFormat="1" applyFont="1" applyFill="1" applyBorder="1" applyAlignment="1">
      <alignment horizontal="center" vertical="center" wrapText="1"/>
    </xf>
    <xf numFmtId="0" fontId="16" fillId="0" borderId="11" xfId="64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13" fillId="0" borderId="10" xfId="64" applyFont="1" applyFill="1" applyBorder="1" applyAlignment="1" applyProtection="1">
      <alignment wrapText="1"/>
      <protection/>
    </xf>
    <xf numFmtId="4" fontId="10" fillId="0" borderId="10" xfId="0" applyNumberFormat="1" applyFont="1" applyFill="1" applyBorder="1" applyAlignment="1">
      <alignment/>
    </xf>
    <xf numFmtId="3" fontId="10" fillId="0" borderId="10" xfId="0" applyNumberFormat="1" applyFont="1" applyFill="1" applyBorder="1" applyAlignment="1">
      <alignment/>
    </xf>
    <xf numFmtId="0" fontId="10" fillId="0" borderId="14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4" fontId="10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/>
    </xf>
    <xf numFmtId="0" fontId="13" fillId="0" borderId="10" xfId="64" applyFont="1" applyFill="1" applyBorder="1" applyAlignment="1" applyProtection="1">
      <alignment vertical="center"/>
      <protection/>
    </xf>
    <xf numFmtId="4" fontId="10" fillId="0" borderId="10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 horizontal="right"/>
    </xf>
    <xf numFmtId="0" fontId="13" fillId="0" borderId="10" xfId="64" applyFont="1" applyFill="1" applyBorder="1" applyAlignment="1" applyProtection="1">
      <alignment horizontal="center" vertical="center"/>
      <protection/>
    </xf>
    <xf numFmtId="0" fontId="13" fillId="0" borderId="10" xfId="64" applyFont="1" applyFill="1" applyBorder="1" applyAlignment="1" applyProtection="1">
      <alignment horizontal="center" vertical="center" wrapText="1"/>
      <protection/>
    </xf>
    <xf numFmtId="166" fontId="10" fillId="0" borderId="1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14" fontId="5" fillId="0" borderId="12" xfId="0" applyNumberFormat="1" applyFont="1" applyFill="1" applyBorder="1" applyAlignment="1">
      <alignment horizontal="left" wrapText="1"/>
    </xf>
    <xf numFmtId="0" fontId="10" fillId="0" borderId="12" xfId="0" applyFont="1" applyFill="1" applyBorder="1" applyAlignment="1">
      <alignment horizontal="left" wrapText="1"/>
    </xf>
    <xf numFmtId="0" fontId="11" fillId="0" borderId="0" xfId="0" applyFont="1" applyFill="1" applyAlignment="1">
      <alignment horizontal="left"/>
    </xf>
    <xf numFmtId="0" fontId="6" fillId="0" borderId="12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14" fontId="5" fillId="0" borderId="12" xfId="0" applyNumberFormat="1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 wrapText="1"/>
    </xf>
    <xf numFmtId="0" fontId="12" fillId="0" borderId="10" xfId="64" applyFont="1" applyFill="1" applyBorder="1" applyAlignment="1" applyProtection="1">
      <alignment horizontal="left"/>
      <protection/>
    </xf>
    <xf numFmtId="14" fontId="10" fillId="0" borderId="10" xfId="0" applyNumberFormat="1" applyFont="1" applyFill="1" applyBorder="1" applyAlignment="1">
      <alignment horizontal="left"/>
    </xf>
    <xf numFmtId="0" fontId="13" fillId="0" borderId="10" xfId="64" applyFont="1" applyFill="1" applyBorder="1" applyAlignment="1" applyProtection="1">
      <alignment horizontal="left"/>
      <protection/>
    </xf>
    <xf numFmtId="0" fontId="6" fillId="0" borderId="10" xfId="0" applyFont="1" applyFill="1" applyBorder="1" applyAlignment="1">
      <alignment horizontal="left"/>
    </xf>
    <xf numFmtId="165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" fontId="10" fillId="0" borderId="13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4" fontId="10" fillId="0" borderId="11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left" vertical="center" wrapText="1"/>
      <protection locked="0"/>
    </xf>
    <xf numFmtId="49" fontId="10" fillId="0" borderId="10" xfId="0" applyNumberFormat="1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left" vertical="center"/>
    </xf>
    <xf numFmtId="0" fontId="15" fillId="0" borderId="10" xfId="0" applyFont="1" applyFill="1" applyBorder="1" applyAlignment="1">
      <alignment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5" fillId="0" borderId="10" xfId="0" applyNumberFormat="1" applyFont="1" applyFill="1" applyBorder="1" applyAlignment="1" applyProtection="1">
      <alignment horizontal="left"/>
      <protection/>
    </xf>
    <xf numFmtId="14" fontId="10" fillId="0" borderId="0" xfId="51" applyNumberFormat="1" applyFont="1" applyFill="1" applyAlignment="1">
      <alignment horizontal="left"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64" applyNumberFormat="1" applyFont="1" applyFill="1" applyBorder="1" applyAlignment="1" applyProtection="1">
      <alignment horizontal="left"/>
      <protection/>
    </xf>
    <xf numFmtId="14" fontId="10" fillId="0" borderId="0" xfId="0" applyNumberFormat="1" applyFont="1" applyFill="1" applyBorder="1" applyAlignment="1" applyProtection="1">
      <alignment horizontal="left"/>
      <protection/>
    </xf>
    <xf numFmtId="2" fontId="10" fillId="0" borderId="11" xfId="0" applyNumberFormat="1" applyFont="1" applyFill="1" applyBorder="1" applyAlignment="1">
      <alignment horizontal="center" vertical="center"/>
    </xf>
    <xf numFmtId="2" fontId="10" fillId="0" borderId="12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2" fontId="10" fillId="0" borderId="13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/>
    </xf>
    <xf numFmtId="14" fontId="10" fillId="0" borderId="11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justify" wrapText="1"/>
    </xf>
    <xf numFmtId="0" fontId="2" fillId="0" borderId="12" xfId="0" applyFont="1" applyFill="1" applyBorder="1" applyAlignment="1">
      <alignment vertical="justify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14" fontId="6" fillId="0" borderId="1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justify"/>
    </xf>
    <xf numFmtId="0" fontId="3" fillId="0" borderId="16" xfId="0" applyFont="1" applyFill="1" applyBorder="1" applyAlignment="1">
      <alignment vertical="justify"/>
    </xf>
    <xf numFmtId="0" fontId="3" fillId="0" borderId="15" xfId="0" applyFont="1" applyFill="1" applyBorder="1" applyAlignment="1">
      <alignment vertical="justify"/>
    </xf>
    <xf numFmtId="0" fontId="3" fillId="0" borderId="11" xfId="0" applyFont="1" applyFill="1" applyBorder="1" applyAlignment="1">
      <alignment horizontal="center" vertical="justify"/>
    </xf>
    <xf numFmtId="0" fontId="3" fillId="0" borderId="12" xfId="0" applyFont="1" applyFill="1" applyBorder="1" applyAlignment="1">
      <alignment horizontal="center" vertical="justify"/>
    </xf>
    <xf numFmtId="0" fontId="3" fillId="0" borderId="11" xfId="0" applyFont="1" applyFill="1" applyBorder="1" applyAlignment="1">
      <alignment vertical="justify" wrapText="1"/>
    </xf>
    <xf numFmtId="0" fontId="3" fillId="0" borderId="12" xfId="0" applyFont="1" applyFill="1" applyBorder="1" applyAlignment="1">
      <alignment vertical="justify" wrapText="1"/>
    </xf>
    <xf numFmtId="0" fontId="4" fillId="0" borderId="10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vertical="justify" wrapText="1"/>
    </xf>
    <xf numFmtId="0" fontId="3" fillId="0" borderId="12" xfId="0" applyFont="1" applyFill="1" applyBorder="1" applyAlignment="1">
      <alignment horizontal="left" vertical="justify" wrapText="1"/>
    </xf>
    <xf numFmtId="0" fontId="3" fillId="0" borderId="11" xfId="0" applyFont="1" applyFill="1" applyBorder="1" applyAlignment="1">
      <alignment horizontal="center" vertical="justify" wrapText="1"/>
    </xf>
    <xf numFmtId="0" fontId="3" fillId="0" borderId="12" xfId="0" applyFont="1" applyFill="1" applyBorder="1" applyAlignment="1">
      <alignment horizontal="center" vertical="justify" wrapText="1"/>
    </xf>
  </cellXfs>
  <cellStyles count="52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Standaard 2" xfId="33"/>
    <cellStyle name="Βασικό_Φύλλο1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omma" xfId="51"/>
    <cellStyle name="Comma [0]" xfId="52"/>
    <cellStyle name="Κόμμα 2" xfId="53"/>
    <cellStyle name="Κόμμα 3" xfId="54"/>
    <cellStyle name="Currency" xfId="55"/>
    <cellStyle name="Currency [0]" xfId="56"/>
    <cellStyle name="Ουδέτερο" xfId="57"/>
    <cellStyle name="Percent" xfId="58"/>
    <cellStyle name="Προειδοποιητικό κείμενο" xfId="59"/>
    <cellStyle name="Σημείωση" xfId="60"/>
    <cellStyle name="Συνδεδεμένο κελί" xfId="61"/>
    <cellStyle name="Σύνολο" xfId="62"/>
    <cellStyle name="Τίτλος" xfId="63"/>
    <cellStyle name="Hyperlink" xfId="64"/>
    <cellStyle name="Υπολογισμός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hellasfrost.gr" TargetMode="External" /><Relationship Id="rId2" Type="http://schemas.openxmlformats.org/officeDocument/2006/relationships/hyperlink" Target="mailto:aspanagias@gmail.com" TargetMode="External" /><Relationship Id="rId3" Type="http://schemas.openxmlformats.org/officeDocument/2006/relationships/hyperlink" Target="mailto:info@olive.gr" TargetMode="External" /><Relationship Id="rId4" Type="http://schemas.openxmlformats.org/officeDocument/2006/relationships/hyperlink" Target="mailto:opakvis@otenet.gr" TargetMode="External" /><Relationship Id="rId5" Type="http://schemas.openxmlformats.org/officeDocument/2006/relationships/hyperlink" Target="mailto:info@lisis.com.gr" TargetMode="External" /><Relationship Id="rId6" Type="http://schemas.openxmlformats.org/officeDocument/2006/relationships/hyperlink" Target="mailto:buinta@gmail.com" TargetMode="External" /><Relationship Id="rId7" Type="http://schemas.openxmlformats.org/officeDocument/2006/relationships/hyperlink" Target="mailto:asparagus@hotmail.gr" TargetMode="External" /><Relationship Id="rId8" Type="http://schemas.openxmlformats.org/officeDocument/2006/relationships/hyperlink" Target="mailto:bas.kaniaris@yahoo.gr" TargetMode="External" /><Relationship Id="rId9" Type="http://schemas.openxmlformats.org/officeDocument/2006/relationships/hyperlink" Target="mailto:info@isonet.com.gr" TargetMode="External" /><Relationship Id="rId10" Type="http://schemas.openxmlformats.org/officeDocument/2006/relationships/hyperlink" Target="mailto:info@quality-simvolo.gr" TargetMode="External" /><Relationship Id="rId11" Type="http://schemas.openxmlformats.org/officeDocument/2006/relationships/hyperlink" Target="mailto:ira@wineart.gr" TargetMode="External" /><Relationship Id="rId12" Type="http://schemas.openxmlformats.org/officeDocument/2006/relationships/hyperlink" Target="mailto:info@zeuskiwi.gr" TargetMode="External" /><Relationship Id="rId13" Type="http://schemas.openxmlformats.org/officeDocument/2006/relationships/hyperlink" Target="mailto:info@easkiatou.gr" TargetMode="External" /><Relationship Id="rId14" Type="http://schemas.openxmlformats.org/officeDocument/2006/relationships/hyperlink" Target="mailto:askge1@otenet.gr" TargetMode="External" /><Relationship Id="rId15" Type="http://schemas.openxmlformats.org/officeDocument/2006/relationships/hyperlink" Target="mailto:info@sykiki.gr" TargetMode="External" /><Relationship Id="rId16" Type="http://schemas.openxmlformats.org/officeDocument/2006/relationships/hyperlink" Target="mailto:info@hellasfrost.gr" TargetMode="External" /><Relationship Id="rId17" Type="http://schemas.openxmlformats.org/officeDocument/2006/relationships/hyperlink" Target="mailto:info@hellasfrost.gr" TargetMode="External" /><Relationship Id="rId18" Type="http://schemas.openxmlformats.org/officeDocument/2006/relationships/hyperlink" Target="mailto:info@hellasfrost.gr" TargetMode="External" /><Relationship Id="rId19" Type="http://schemas.openxmlformats.org/officeDocument/2006/relationships/hyperlink" Target="mailto:info@hellasfrost.gr" TargetMode="External" /><Relationship Id="rId20" Type="http://schemas.openxmlformats.org/officeDocument/2006/relationships/hyperlink" Target="mailto:info@lisis.com.gr" TargetMode="External" /><Relationship Id="rId21" Type="http://schemas.openxmlformats.org/officeDocument/2006/relationships/hyperlink" Target="mailto:asparagus@hotmail.gr" TargetMode="External" /><Relationship Id="rId22" Type="http://schemas.openxmlformats.org/officeDocument/2006/relationships/hyperlink" Target="mailto:info@easkiatou.gr" TargetMode="External" /><Relationship Id="rId23" Type="http://schemas.openxmlformats.org/officeDocument/2006/relationships/hyperlink" Target="mailto:egslakonia@otenet.gr" TargetMode="External" /><Relationship Id="rId24" Type="http://schemas.openxmlformats.org/officeDocument/2006/relationships/hyperlink" Target="mailto:dimgiax1993@gmail.com" TargetMode="External" /><Relationship Id="rId25" Type="http://schemas.openxmlformats.org/officeDocument/2006/relationships/hyperlink" Target="mailto:asoanatoli@gmail.com" TargetMode="External" /><Relationship Id="rId26" Type="http://schemas.openxmlformats.org/officeDocument/2006/relationships/hyperlink" Target="mailto:asoanatoli@gmail.com" TargetMode="External" /><Relationship Id="rId27" Type="http://schemas.openxmlformats.org/officeDocument/2006/relationships/hyperlink" Target="mailto:asoanatoli@gmail.com" TargetMode="External" /><Relationship Id="rId28" Type="http://schemas.openxmlformats.org/officeDocument/2006/relationships/hyperlink" Target="mailto:asoanatoli@gmail.com" TargetMode="External" /><Relationship Id="rId29" Type="http://schemas.openxmlformats.org/officeDocument/2006/relationships/hyperlink" Target="mailto:kondylia.rogga@dnomikos.gr" TargetMode="External" /><Relationship Id="rId30" Type="http://schemas.openxmlformats.org/officeDocument/2006/relationships/hyperlink" Target="mailto:f.sousalis@terracreta.gr" TargetMode="External" /><Relationship Id="rId31" Type="http://schemas.openxmlformats.org/officeDocument/2006/relationships/hyperlink" Target="mailto:info@monakrivo.com" TargetMode="External" /><Relationship Id="rId32" Type="http://schemas.openxmlformats.org/officeDocument/2006/relationships/hyperlink" Target="mailto:sales@zantecoopunion.com" TargetMode="External" /><Relationship Id="rId33" Type="http://schemas.openxmlformats.org/officeDocument/2006/relationships/hyperlink" Target="mailto:asoanatoli@gmail.com" TargetMode="External" /><Relationship Id="rId34" Type="http://schemas.openxmlformats.org/officeDocument/2006/relationships/hyperlink" Target="mailto:info@easxanthi.gr" TargetMode="External" /><Relationship Id="rId35" Type="http://schemas.openxmlformats.org/officeDocument/2006/relationships/hyperlink" Target="mailto:info@easxanthi.gr" TargetMode="External" /><Relationship Id="rId36" Type="http://schemas.openxmlformats.org/officeDocument/2006/relationships/hyperlink" Target="mailto:info@easxanthi.gr" TargetMode="External" /><Relationship Id="rId37" Type="http://schemas.openxmlformats.org/officeDocument/2006/relationships/hyperlink" Target="mailto:info@easxanthi.gr" TargetMode="External" /><Relationship Id="rId38" Type="http://schemas.openxmlformats.org/officeDocument/2006/relationships/hyperlink" Target="mailto:a.s.chanion@gmail.com" TargetMode="External" /><Relationship Id="rId39" Type="http://schemas.openxmlformats.org/officeDocument/2006/relationships/hyperlink" Target="mailto:a.s.chanion@gmail.com" TargetMode="External" /><Relationship Id="rId40" Type="http://schemas.openxmlformats.org/officeDocument/2006/relationships/hyperlink" Target="mailto:a.s.chanion@gmail.com" TargetMode="External" /><Relationship Id="rId41" Type="http://schemas.openxmlformats.org/officeDocument/2006/relationships/hyperlink" Target="mailto:info@easxanthi.gr" TargetMode="External" /><Relationship Id="rId42" Type="http://schemas.openxmlformats.org/officeDocument/2006/relationships/hyperlink" Target="mailto:info@easxanthi.gr" TargetMode="External" /><Relationship Id="rId43" Type="http://schemas.openxmlformats.org/officeDocument/2006/relationships/hyperlink" Target="mailto:info@easxanthi.gr" TargetMode="External" /><Relationship Id="rId44" Type="http://schemas.openxmlformats.org/officeDocument/2006/relationships/hyperlink" Target="mailto:info@easxanthi.gr" TargetMode="External" /><Relationship Id="rId45" Type="http://schemas.openxmlformats.org/officeDocument/2006/relationships/hyperlink" Target="mailto:info@easxanthi.gr" TargetMode="External" /><Relationship Id="rId46" Type="http://schemas.openxmlformats.org/officeDocument/2006/relationships/hyperlink" Target="mailto:salpiggidis.g@tsantali.gr" TargetMode="External" /><Relationship Id="rId47" Type="http://schemas.openxmlformats.org/officeDocument/2006/relationships/hyperlink" Target="mailto:easpoligirou@gmail.com" TargetMode="External" /><Relationship Id="rId48" Type="http://schemas.openxmlformats.org/officeDocument/2006/relationships/hyperlink" Target="mailto:easpoligirou@gmail.com" TargetMode="External" /><Relationship Id="rId49" Type="http://schemas.openxmlformats.org/officeDocument/2006/relationships/hyperlink" Target="mailto:agrspipe@otenet.gr" TargetMode="External" /><Relationship Id="rId50" Type="http://schemas.openxmlformats.org/officeDocument/2006/relationships/hyperlink" Target="mailto:info@kilelercoop.gr" TargetMode="External" /><Relationship Id="rId51" Type="http://schemas.openxmlformats.org/officeDocument/2006/relationships/hyperlink" Target="mailto:info@kilelercoop.gr" TargetMode="External" /><Relationship Id="rId52" Type="http://schemas.openxmlformats.org/officeDocument/2006/relationships/hyperlink" Target="mailto:info@kilelercoop.gr" TargetMode="External" /><Relationship Id="rId53" Type="http://schemas.openxmlformats.org/officeDocument/2006/relationships/hyperlink" Target="mailto:info@kilelercoop.gr" TargetMode="External" /><Relationship Id="rId54" Type="http://schemas.openxmlformats.org/officeDocument/2006/relationships/hyperlink" Target="mailto:info@kilelercoop.gr" TargetMode="External" /><Relationship Id="rId55" Type="http://schemas.openxmlformats.org/officeDocument/2006/relationships/hyperlink" Target="mailto:aspekychania@gmail.com" TargetMode="External" /><Relationship Id="rId56" Type="http://schemas.openxmlformats.org/officeDocument/2006/relationships/hyperlink" Target="mailto:aspekychania@gmail.com" TargetMode="External" /><Relationship Id="rId57" Type="http://schemas.openxmlformats.org/officeDocument/2006/relationships/hyperlink" Target="mailto:aspekychania@gmail.com" TargetMode="External" /><Relationship Id="rId58" Type="http://schemas.openxmlformats.org/officeDocument/2006/relationships/hyperlink" Target="mailto:aspekychania@gmail.com" TargetMode="External" /><Relationship Id="rId59" Type="http://schemas.openxmlformats.org/officeDocument/2006/relationships/hyperlink" Target="mailto:aspekychania@gmail.com" TargetMode="External" /><Relationship Id="rId60" Type="http://schemas.openxmlformats.org/officeDocument/2006/relationships/hyperlink" Target="mailto:ikeprosp@gmail.com" TargetMode="External" /><Relationship Id="rId61" Type="http://schemas.openxmlformats.org/officeDocument/2006/relationships/hyperlink" Target="mailto:platismix@yahoo.gr" TargetMode="External" /><Relationship Id="rId62" Type="http://schemas.openxmlformats.org/officeDocument/2006/relationships/hyperlink" Target="mailto:as.kastri@yahoo.gr" TargetMode="External" /><Relationship Id="rId63" Type="http://schemas.openxmlformats.org/officeDocument/2006/relationships/hyperlink" Target="mailto:ikeparagogon@gmail.com" TargetMode="External" /><Relationship Id="rId6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1"/>
  <sheetViews>
    <sheetView tabSelected="1" zoomScale="75" zoomScaleNormal="75" zoomScalePageLayoutView="0" workbookViewId="0" topLeftCell="A1">
      <pane ySplit="3" topLeftCell="A4" activePane="bottomLeft" state="frozen"/>
      <selection pane="topLeft" activeCell="I1" sqref="I1"/>
      <selection pane="bottomLeft" activeCell="A3" sqref="A3:A4"/>
    </sheetView>
  </sheetViews>
  <sheetFormatPr defaultColWidth="9.140625" defaultRowHeight="15"/>
  <cols>
    <col min="1" max="1" width="13.00390625" style="1" customWidth="1"/>
    <col min="2" max="2" width="27.28125" style="2" customWidth="1"/>
    <col min="3" max="3" width="19.57421875" style="3" customWidth="1"/>
    <col min="4" max="4" width="19.57421875" style="2" customWidth="1"/>
    <col min="5" max="5" width="50.57421875" style="4" customWidth="1"/>
    <col min="6" max="6" width="18.28125" style="2" customWidth="1"/>
    <col min="7" max="7" width="30.421875" style="2" customWidth="1"/>
    <col min="8" max="9" width="25.28125" style="2" customWidth="1"/>
    <col min="10" max="10" width="31.8515625" style="2" customWidth="1"/>
    <col min="11" max="11" width="18.28125" style="2" customWidth="1"/>
    <col min="12" max="12" width="17.8515625" style="2" customWidth="1"/>
    <col min="13" max="13" width="13.57421875" style="2" customWidth="1"/>
    <col min="14" max="14" width="15.57421875" style="2" customWidth="1"/>
    <col min="15" max="15" width="11.7109375" style="2" customWidth="1"/>
    <col min="16" max="16384" width="9.140625" style="2" customWidth="1"/>
  </cols>
  <sheetData>
    <row r="1" spans="8:11" ht="11.25">
      <c r="H1" s="4"/>
      <c r="I1" s="4"/>
      <c r="J1" s="2" t="s">
        <v>0</v>
      </c>
      <c r="K1" s="4"/>
    </row>
    <row r="2" spans="1:15" ht="11.25">
      <c r="A2" s="5">
        <v>1</v>
      </c>
      <c r="B2" s="6">
        <v>2</v>
      </c>
      <c r="C2" s="7">
        <v>3</v>
      </c>
      <c r="D2" s="6"/>
      <c r="E2" s="8">
        <v>4</v>
      </c>
      <c r="F2" s="6">
        <v>6</v>
      </c>
      <c r="G2" s="6">
        <v>7</v>
      </c>
      <c r="H2" s="8">
        <v>8</v>
      </c>
      <c r="I2" s="8"/>
      <c r="J2" s="6">
        <v>9</v>
      </c>
      <c r="K2" s="8">
        <v>11</v>
      </c>
      <c r="L2" s="6">
        <v>12</v>
      </c>
      <c r="M2" s="6">
        <v>13</v>
      </c>
      <c r="N2" s="6">
        <v>14</v>
      </c>
      <c r="O2" s="6">
        <v>15</v>
      </c>
    </row>
    <row r="3" spans="1:15" ht="33" customHeight="1">
      <c r="A3" s="138" t="s">
        <v>1</v>
      </c>
      <c r="B3" s="135" t="s">
        <v>2</v>
      </c>
      <c r="C3" s="140" t="s">
        <v>3</v>
      </c>
      <c r="D3" s="140" t="s">
        <v>4</v>
      </c>
      <c r="E3" s="135" t="s">
        <v>5</v>
      </c>
      <c r="F3" s="130" t="s">
        <v>6</v>
      </c>
      <c r="G3" s="131"/>
      <c r="H3" s="132"/>
      <c r="I3" s="133" t="s">
        <v>7</v>
      </c>
      <c r="J3" s="135" t="s">
        <v>8</v>
      </c>
      <c r="K3" s="137" t="s">
        <v>9</v>
      </c>
      <c r="L3" s="125" t="s">
        <v>10</v>
      </c>
      <c r="M3" s="125" t="s">
        <v>11</v>
      </c>
      <c r="N3" s="125" t="s">
        <v>12</v>
      </c>
      <c r="O3" s="125" t="s">
        <v>13</v>
      </c>
    </row>
    <row r="4" spans="1:15" ht="11.25" customHeight="1">
      <c r="A4" s="139"/>
      <c r="B4" s="136"/>
      <c r="C4" s="141"/>
      <c r="D4" s="141"/>
      <c r="E4" s="136"/>
      <c r="F4" s="9" t="s">
        <v>14</v>
      </c>
      <c r="G4" s="9" t="s">
        <v>15</v>
      </c>
      <c r="H4" s="9" t="s">
        <v>16</v>
      </c>
      <c r="I4" s="134"/>
      <c r="J4" s="136"/>
      <c r="K4" s="137"/>
      <c r="L4" s="126"/>
      <c r="M4" s="126"/>
      <c r="N4" s="126"/>
      <c r="O4" s="126"/>
    </row>
    <row r="5" spans="1:15" ht="25.5">
      <c r="A5" s="10">
        <v>1</v>
      </c>
      <c r="B5" s="11" t="s">
        <v>17</v>
      </c>
      <c r="C5" s="11" t="s">
        <v>18</v>
      </c>
      <c r="D5" s="12">
        <v>43490</v>
      </c>
      <c r="E5" s="11" t="s">
        <v>19</v>
      </c>
      <c r="F5" s="14" t="s">
        <v>20</v>
      </c>
      <c r="G5" s="14" t="s">
        <v>21</v>
      </c>
      <c r="H5" s="14">
        <v>2895071590</v>
      </c>
      <c r="I5" s="14"/>
      <c r="J5" s="11" t="s">
        <v>22</v>
      </c>
      <c r="K5" s="11" t="s">
        <v>23</v>
      </c>
      <c r="L5" s="15">
        <v>312.19</v>
      </c>
      <c r="M5" s="11">
        <v>41</v>
      </c>
      <c r="N5" s="15">
        <v>312.19</v>
      </c>
      <c r="O5" s="11">
        <v>41</v>
      </c>
    </row>
    <row r="6" spans="1:15" ht="14.25">
      <c r="A6" s="10">
        <v>2</v>
      </c>
      <c r="B6" s="11" t="s">
        <v>17</v>
      </c>
      <c r="C6" s="11" t="s">
        <v>24</v>
      </c>
      <c r="D6" s="12">
        <v>42803</v>
      </c>
      <c r="E6" s="11" t="s">
        <v>25</v>
      </c>
      <c r="F6" s="14" t="s">
        <v>26</v>
      </c>
      <c r="G6" s="14" t="s">
        <v>27</v>
      </c>
      <c r="H6" s="14">
        <v>2371054300</v>
      </c>
      <c r="I6" s="16"/>
      <c r="J6" s="11" t="s">
        <v>28</v>
      </c>
      <c r="K6" s="11" t="s">
        <v>29</v>
      </c>
      <c r="L6" s="15">
        <v>1460.3</v>
      </c>
      <c r="M6" s="11">
        <v>29</v>
      </c>
      <c r="N6" s="15">
        <v>1460.3</v>
      </c>
      <c r="O6" s="11">
        <v>29</v>
      </c>
    </row>
    <row r="7" spans="1:15" ht="12.75">
      <c r="A7" s="127">
        <v>3</v>
      </c>
      <c r="B7" s="114" t="s">
        <v>17</v>
      </c>
      <c r="C7" s="114" t="s">
        <v>30</v>
      </c>
      <c r="D7" s="129">
        <v>43370</v>
      </c>
      <c r="E7" s="114" t="s">
        <v>31</v>
      </c>
      <c r="F7" s="119" t="s">
        <v>32</v>
      </c>
      <c r="G7" s="119" t="s">
        <v>33</v>
      </c>
      <c r="H7" s="119">
        <v>2463029000</v>
      </c>
      <c r="I7" s="119"/>
      <c r="J7" s="114" t="s">
        <v>34</v>
      </c>
      <c r="K7" s="11" t="s">
        <v>35</v>
      </c>
      <c r="L7" s="15">
        <v>44.5</v>
      </c>
      <c r="M7" s="11">
        <v>1</v>
      </c>
      <c r="N7" s="122">
        <v>217.6</v>
      </c>
      <c r="O7" s="114">
        <v>3</v>
      </c>
    </row>
    <row r="8" spans="1:15" ht="12.75">
      <c r="A8" s="128"/>
      <c r="B8" s="117"/>
      <c r="C8" s="117"/>
      <c r="D8" s="117"/>
      <c r="E8" s="117"/>
      <c r="F8" s="120"/>
      <c r="G8" s="120"/>
      <c r="H8" s="120"/>
      <c r="I8" s="120"/>
      <c r="J8" s="117"/>
      <c r="K8" s="11" t="s">
        <v>36</v>
      </c>
      <c r="L8" s="15">
        <v>61.9</v>
      </c>
      <c r="M8" s="11">
        <v>1</v>
      </c>
      <c r="N8" s="123"/>
      <c r="O8" s="117"/>
    </row>
    <row r="9" spans="1:15" ht="12.75">
      <c r="A9" s="128"/>
      <c r="B9" s="117"/>
      <c r="C9" s="117"/>
      <c r="D9" s="117"/>
      <c r="E9" s="117"/>
      <c r="F9" s="120"/>
      <c r="G9" s="120"/>
      <c r="H9" s="120"/>
      <c r="I9" s="120"/>
      <c r="J9" s="117"/>
      <c r="K9" s="11" t="s">
        <v>37</v>
      </c>
      <c r="L9" s="15">
        <v>28.5</v>
      </c>
      <c r="M9" s="11">
        <v>1</v>
      </c>
      <c r="N9" s="123"/>
      <c r="O9" s="117"/>
    </row>
    <row r="10" spans="1:15" ht="12.75">
      <c r="A10" s="128"/>
      <c r="B10" s="117"/>
      <c r="C10" s="117"/>
      <c r="D10" s="118"/>
      <c r="E10" s="117"/>
      <c r="F10" s="120"/>
      <c r="G10" s="120"/>
      <c r="H10" s="120"/>
      <c r="I10" s="121"/>
      <c r="J10" s="117"/>
      <c r="K10" s="11" t="s">
        <v>38</v>
      </c>
      <c r="L10" s="15">
        <v>82.7</v>
      </c>
      <c r="M10" s="11">
        <v>1</v>
      </c>
      <c r="N10" s="124"/>
      <c r="O10" s="118"/>
    </row>
    <row r="11" spans="1:15" ht="12.75">
      <c r="A11" s="10">
        <v>4</v>
      </c>
      <c r="B11" s="11" t="s">
        <v>17</v>
      </c>
      <c r="C11" s="11" t="s">
        <v>39</v>
      </c>
      <c r="D11" s="12">
        <v>43473</v>
      </c>
      <c r="E11" s="11" t="s">
        <v>40</v>
      </c>
      <c r="F11" s="14" t="s">
        <v>32</v>
      </c>
      <c r="G11" s="14" t="s">
        <v>41</v>
      </c>
      <c r="H11" s="14">
        <v>2441076184</v>
      </c>
      <c r="I11" s="14"/>
      <c r="J11" s="11" t="s">
        <v>42</v>
      </c>
      <c r="K11" s="11" t="s">
        <v>43</v>
      </c>
      <c r="L11" s="15">
        <v>936.8</v>
      </c>
      <c r="M11" s="11">
        <v>8</v>
      </c>
      <c r="N11" s="15">
        <v>936.8</v>
      </c>
      <c r="O11" s="11">
        <v>8</v>
      </c>
    </row>
    <row r="12" spans="1:15" ht="15">
      <c r="A12" s="18">
        <v>5</v>
      </c>
      <c r="B12" s="11" t="s">
        <v>17</v>
      </c>
      <c r="C12" s="19" t="s">
        <v>44</v>
      </c>
      <c r="D12" s="20">
        <v>42656</v>
      </c>
      <c r="E12" s="21" t="s">
        <v>45</v>
      </c>
      <c r="F12" s="19" t="s">
        <v>46</v>
      </c>
      <c r="G12" s="19" t="s">
        <v>47</v>
      </c>
      <c r="H12" s="19">
        <v>2231068012</v>
      </c>
      <c r="I12" s="19"/>
      <c r="J12" s="19" t="s">
        <v>48</v>
      </c>
      <c r="K12" s="19" t="s">
        <v>49</v>
      </c>
      <c r="L12" s="23">
        <v>1750.8</v>
      </c>
      <c r="M12" s="19">
        <v>69</v>
      </c>
      <c r="N12" s="23">
        <v>1750.8</v>
      </c>
      <c r="O12" s="19">
        <v>69</v>
      </c>
    </row>
    <row r="13" spans="1:15" ht="11.25" customHeight="1">
      <c r="A13" s="112">
        <v>6</v>
      </c>
      <c r="B13" s="114" t="s">
        <v>17</v>
      </c>
      <c r="C13" s="108" t="s">
        <v>50</v>
      </c>
      <c r="D13" s="116">
        <v>42559</v>
      </c>
      <c r="E13" s="108" t="s">
        <v>51</v>
      </c>
      <c r="F13" s="108" t="s">
        <v>52</v>
      </c>
      <c r="G13" s="108" t="s">
        <v>53</v>
      </c>
      <c r="H13" s="108">
        <v>2741021029</v>
      </c>
      <c r="I13" s="108"/>
      <c r="J13" s="108" t="s">
        <v>54</v>
      </c>
      <c r="K13" s="108" t="s">
        <v>55</v>
      </c>
      <c r="L13" s="106">
        <v>788.3</v>
      </c>
      <c r="M13" s="108">
        <v>75</v>
      </c>
      <c r="N13" s="106">
        <v>21872.9</v>
      </c>
      <c r="O13" s="108">
        <v>755</v>
      </c>
    </row>
    <row r="14" spans="1:15" ht="11.25" customHeight="1">
      <c r="A14" s="113"/>
      <c r="B14" s="115"/>
      <c r="C14" s="109"/>
      <c r="D14" s="109"/>
      <c r="E14" s="109"/>
      <c r="F14" s="109"/>
      <c r="G14" s="109"/>
      <c r="H14" s="109"/>
      <c r="I14" s="109"/>
      <c r="J14" s="109"/>
      <c r="K14" s="109"/>
      <c r="L14" s="107"/>
      <c r="M14" s="109"/>
      <c r="N14" s="110"/>
      <c r="O14" s="111"/>
    </row>
    <row r="15" spans="1:15" ht="24" customHeight="1">
      <c r="A15" s="112">
        <v>6</v>
      </c>
      <c r="B15" s="114" t="s">
        <v>17</v>
      </c>
      <c r="C15" s="108" t="s">
        <v>50</v>
      </c>
      <c r="D15" s="116">
        <v>42559</v>
      </c>
      <c r="E15" s="108" t="s">
        <v>51</v>
      </c>
      <c r="F15" s="108" t="s">
        <v>52</v>
      </c>
      <c r="G15" s="108" t="s">
        <v>53</v>
      </c>
      <c r="H15" s="108">
        <v>2741021029</v>
      </c>
      <c r="I15" s="108"/>
      <c r="J15" s="108" t="s">
        <v>54</v>
      </c>
      <c r="K15" s="24" t="s">
        <v>29</v>
      </c>
      <c r="L15" s="25">
        <v>21084.6</v>
      </c>
      <c r="M15" s="24">
        <v>680</v>
      </c>
      <c r="N15" s="107"/>
      <c r="O15" s="109"/>
    </row>
    <row r="16" spans="1:15" ht="15">
      <c r="A16" s="113"/>
      <c r="B16" s="115"/>
      <c r="C16" s="109"/>
      <c r="D16" s="109"/>
      <c r="E16" s="109"/>
      <c r="F16" s="109"/>
      <c r="G16" s="109"/>
      <c r="H16" s="109"/>
      <c r="I16" s="109"/>
      <c r="J16" s="109"/>
      <c r="K16" s="24" t="s">
        <v>56</v>
      </c>
      <c r="L16" s="25">
        <v>91.3</v>
      </c>
      <c r="M16" s="24">
        <v>2</v>
      </c>
      <c r="N16" s="25">
        <v>91.3</v>
      </c>
      <c r="O16" s="24">
        <v>2</v>
      </c>
    </row>
    <row r="17" spans="1:15" ht="15">
      <c r="A17" s="26">
        <v>8</v>
      </c>
      <c r="B17" s="27" t="s">
        <v>17</v>
      </c>
      <c r="C17" s="24" t="s">
        <v>57</v>
      </c>
      <c r="D17" s="28">
        <v>43441</v>
      </c>
      <c r="E17" s="29" t="s">
        <v>58</v>
      </c>
      <c r="F17" s="24" t="s">
        <v>59</v>
      </c>
      <c r="G17" s="24" t="s">
        <v>60</v>
      </c>
      <c r="H17" s="24">
        <v>2752026153</v>
      </c>
      <c r="I17" s="24"/>
      <c r="J17" s="24" t="s">
        <v>61</v>
      </c>
      <c r="K17" s="24" t="s">
        <v>62</v>
      </c>
      <c r="L17" s="25">
        <v>1129.3</v>
      </c>
      <c r="M17" s="24">
        <v>48</v>
      </c>
      <c r="N17" s="106">
        <v>1328</v>
      </c>
      <c r="O17" s="108">
        <v>50</v>
      </c>
    </row>
    <row r="18" spans="1:15" ht="15">
      <c r="A18" s="26">
        <v>8</v>
      </c>
      <c r="B18" s="27" t="s">
        <v>17</v>
      </c>
      <c r="C18" s="24" t="s">
        <v>57</v>
      </c>
      <c r="D18" s="28">
        <v>43441</v>
      </c>
      <c r="E18" s="29" t="s">
        <v>58</v>
      </c>
      <c r="F18" s="24" t="s">
        <v>59</v>
      </c>
      <c r="G18" s="24" t="s">
        <v>60</v>
      </c>
      <c r="H18" s="24">
        <v>2752026153</v>
      </c>
      <c r="I18" s="24"/>
      <c r="J18" s="24" t="s">
        <v>61</v>
      </c>
      <c r="K18" s="24" t="s">
        <v>63</v>
      </c>
      <c r="L18" s="25">
        <v>198.7</v>
      </c>
      <c r="M18" s="24">
        <v>29</v>
      </c>
      <c r="N18" s="107"/>
      <c r="O18" s="109"/>
    </row>
    <row r="19" spans="1:15" ht="30">
      <c r="A19" s="26">
        <v>9</v>
      </c>
      <c r="B19" s="27" t="s">
        <v>17</v>
      </c>
      <c r="C19" s="24" t="s">
        <v>64</v>
      </c>
      <c r="D19" s="28">
        <v>43401</v>
      </c>
      <c r="E19" s="29" t="s">
        <v>65</v>
      </c>
      <c r="F19" s="24" t="s">
        <v>66</v>
      </c>
      <c r="G19" s="29" t="s">
        <v>67</v>
      </c>
      <c r="H19" s="24">
        <v>2761033027</v>
      </c>
      <c r="I19" s="24"/>
      <c r="J19" s="29" t="s">
        <v>68</v>
      </c>
      <c r="K19" s="24" t="s">
        <v>69</v>
      </c>
      <c r="L19" s="25">
        <v>12</v>
      </c>
      <c r="M19" s="24">
        <v>68.8</v>
      </c>
      <c r="N19" s="106">
        <v>184.8</v>
      </c>
      <c r="O19" s="108">
        <v>21</v>
      </c>
    </row>
    <row r="20" spans="1:15" ht="30">
      <c r="A20" s="26">
        <v>9</v>
      </c>
      <c r="B20" s="27" t="s">
        <v>17</v>
      </c>
      <c r="C20" s="24" t="s">
        <v>64</v>
      </c>
      <c r="D20" s="28">
        <v>43401</v>
      </c>
      <c r="E20" s="29" t="s">
        <v>65</v>
      </c>
      <c r="F20" s="24" t="s">
        <v>66</v>
      </c>
      <c r="G20" s="29" t="s">
        <v>67</v>
      </c>
      <c r="H20" s="24">
        <v>2761033027</v>
      </c>
      <c r="I20" s="24"/>
      <c r="J20" s="29" t="s">
        <v>68</v>
      </c>
      <c r="K20" s="24" t="s">
        <v>23</v>
      </c>
      <c r="L20" s="25">
        <v>16</v>
      </c>
      <c r="M20" s="24">
        <v>85.4</v>
      </c>
      <c r="N20" s="110"/>
      <c r="O20" s="111"/>
    </row>
    <row r="21" spans="1:15" ht="30">
      <c r="A21" s="26">
        <v>9</v>
      </c>
      <c r="B21" s="27" t="s">
        <v>17</v>
      </c>
      <c r="C21" s="24" t="s">
        <v>64</v>
      </c>
      <c r="D21" s="28">
        <v>43401</v>
      </c>
      <c r="E21" s="29" t="s">
        <v>65</v>
      </c>
      <c r="F21" s="24" t="s">
        <v>66</v>
      </c>
      <c r="G21" s="29" t="s">
        <v>67</v>
      </c>
      <c r="H21" s="24">
        <v>2761033027</v>
      </c>
      <c r="I21" s="24"/>
      <c r="J21" s="29" t="s">
        <v>68</v>
      </c>
      <c r="K21" s="24" t="s">
        <v>70</v>
      </c>
      <c r="L21" s="25">
        <v>9</v>
      </c>
      <c r="M21" s="24">
        <v>20.6</v>
      </c>
      <c r="N21" s="110"/>
      <c r="O21" s="111"/>
    </row>
    <row r="22" spans="1:15" ht="11.25" customHeight="1">
      <c r="A22" s="26">
        <v>9</v>
      </c>
      <c r="B22" s="27" t="s">
        <v>17</v>
      </c>
      <c r="C22" s="24" t="s">
        <v>64</v>
      </c>
      <c r="D22" s="28">
        <v>43401</v>
      </c>
      <c r="E22" s="29" t="s">
        <v>65</v>
      </c>
      <c r="F22" s="24" t="s">
        <v>66</v>
      </c>
      <c r="G22" s="29" t="s">
        <v>67</v>
      </c>
      <c r="H22" s="24">
        <v>2761033027</v>
      </c>
      <c r="I22" s="24"/>
      <c r="J22" s="29" t="s">
        <v>68</v>
      </c>
      <c r="K22" s="30" t="s">
        <v>71</v>
      </c>
      <c r="L22" s="31">
        <v>1</v>
      </c>
      <c r="M22" s="30">
        <v>10</v>
      </c>
      <c r="N22" s="110"/>
      <c r="O22" s="111"/>
    </row>
    <row r="23" spans="1:15" ht="15">
      <c r="A23" s="26">
        <v>10</v>
      </c>
      <c r="B23" s="27" t="s">
        <v>17</v>
      </c>
      <c r="C23" s="24" t="s">
        <v>72</v>
      </c>
      <c r="D23" s="28">
        <v>43551</v>
      </c>
      <c r="E23" s="29" t="s">
        <v>73</v>
      </c>
      <c r="F23" s="24" t="s">
        <v>74</v>
      </c>
      <c r="G23" s="29" t="s">
        <v>75</v>
      </c>
      <c r="H23" s="24">
        <v>2831071994</v>
      </c>
      <c r="I23" s="24"/>
      <c r="J23" s="29" t="s">
        <v>76</v>
      </c>
      <c r="K23" s="19" t="s">
        <v>29</v>
      </c>
      <c r="L23" s="23">
        <v>2869.4</v>
      </c>
      <c r="M23" s="19">
        <v>153</v>
      </c>
      <c r="N23" s="32">
        <v>2869.4</v>
      </c>
      <c r="O23" s="33">
        <v>153</v>
      </c>
    </row>
    <row r="24" spans="1:15" ht="11.25" customHeight="1">
      <c r="A24" s="26">
        <v>11</v>
      </c>
      <c r="B24" s="27" t="s">
        <v>17</v>
      </c>
      <c r="C24" s="24" t="s">
        <v>77</v>
      </c>
      <c r="D24" s="28">
        <v>43551</v>
      </c>
      <c r="E24" s="29" t="s">
        <v>78</v>
      </c>
      <c r="F24" s="24" t="s">
        <v>20</v>
      </c>
      <c r="G24" s="24" t="s">
        <v>79</v>
      </c>
      <c r="H24" s="24">
        <v>2892031230</v>
      </c>
      <c r="I24" s="24"/>
      <c r="J24" s="29" t="s">
        <v>80</v>
      </c>
      <c r="K24" s="19" t="s">
        <v>29</v>
      </c>
      <c r="L24" s="23">
        <v>7320.7</v>
      </c>
      <c r="M24" s="19">
        <v>180</v>
      </c>
      <c r="N24" s="23">
        <v>7320.7</v>
      </c>
      <c r="O24" s="19">
        <v>180</v>
      </c>
    </row>
    <row r="25" spans="1:15" s="6" customFormat="1" ht="15">
      <c r="A25" s="26">
        <v>12</v>
      </c>
      <c r="B25" s="27" t="s">
        <v>17</v>
      </c>
      <c r="C25" s="24" t="s">
        <v>81</v>
      </c>
      <c r="D25" s="28">
        <v>43551</v>
      </c>
      <c r="E25" s="29" t="s">
        <v>82</v>
      </c>
      <c r="F25" s="24" t="s">
        <v>20</v>
      </c>
      <c r="G25" s="29" t="s">
        <v>83</v>
      </c>
      <c r="H25" s="24">
        <v>2892027617</v>
      </c>
      <c r="I25" s="24"/>
      <c r="J25" s="29" t="s">
        <v>84</v>
      </c>
      <c r="K25" s="19" t="s">
        <v>29</v>
      </c>
      <c r="L25" s="23">
        <v>13714.1</v>
      </c>
      <c r="M25" s="19">
        <v>350</v>
      </c>
      <c r="N25" s="23">
        <v>13714.1</v>
      </c>
      <c r="O25" s="19">
        <v>350</v>
      </c>
    </row>
    <row r="26" spans="1:15" s="6" customFormat="1" ht="15">
      <c r="A26" s="26">
        <v>13</v>
      </c>
      <c r="B26" s="27" t="s">
        <v>17</v>
      </c>
      <c r="C26" s="24" t="s">
        <v>85</v>
      </c>
      <c r="D26" s="28">
        <v>43551</v>
      </c>
      <c r="E26" s="29" t="s">
        <v>86</v>
      </c>
      <c r="F26" s="24" t="s">
        <v>87</v>
      </c>
      <c r="G26" s="29" t="s">
        <v>88</v>
      </c>
      <c r="H26" s="24">
        <v>2843061231</v>
      </c>
      <c r="I26" s="24"/>
      <c r="J26" s="29" t="s">
        <v>89</v>
      </c>
      <c r="K26" s="19" t="s">
        <v>29</v>
      </c>
      <c r="L26" s="23">
        <v>3155.4</v>
      </c>
      <c r="M26" s="19">
        <v>134</v>
      </c>
      <c r="N26" s="23">
        <v>3155.4</v>
      </c>
      <c r="O26" s="19">
        <v>134</v>
      </c>
    </row>
    <row r="27" spans="1:15" s="6" customFormat="1" ht="15">
      <c r="A27" s="26">
        <v>14</v>
      </c>
      <c r="B27" s="27" t="s">
        <v>17</v>
      </c>
      <c r="C27" s="24" t="s">
        <v>90</v>
      </c>
      <c r="D27" s="28">
        <v>43551</v>
      </c>
      <c r="E27" s="29" t="s">
        <v>91</v>
      </c>
      <c r="F27" s="24" t="s">
        <v>87</v>
      </c>
      <c r="G27" s="29" t="s">
        <v>92</v>
      </c>
      <c r="H27" s="24">
        <v>2843051715</v>
      </c>
      <c r="I27" s="24"/>
      <c r="J27" s="29" t="s">
        <v>93</v>
      </c>
      <c r="K27" s="19" t="s">
        <v>29</v>
      </c>
      <c r="L27" s="23">
        <v>2954.02</v>
      </c>
      <c r="M27" s="19">
        <v>130</v>
      </c>
      <c r="N27" s="23">
        <v>2954.02</v>
      </c>
      <c r="O27" s="19">
        <v>130</v>
      </c>
    </row>
    <row r="28" spans="1:15" s="6" customFormat="1" ht="30">
      <c r="A28" s="26">
        <v>15</v>
      </c>
      <c r="B28" s="27" t="s">
        <v>17</v>
      </c>
      <c r="C28" s="24" t="s">
        <v>94</v>
      </c>
      <c r="D28" s="28">
        <v>43551</v>
      </c>
      <c r="E28" s="29" t="s">
        <v>95</v>
      </c>
      <c r="F28" s="24" t="s">
        <v>87</v>
      </c>
      <c r="G28" s="29" t="s">
        <v>96</v>
      </c>
      <c r="H28" s="24">
        <v>2843029291</v>
      </c>
      <c r="I28" s="24"/>
      <c r="J28" s="29" t="s">
        <v>97</v>
      </c>
      <c r="K28" s="19" t="s">
        <v>29</v>
      </c>
      <c r="L28" s="23">
        <v>10608.62</v>
      </c>
      <c r="M28" s="19">
        <v>461</v>
      </c>
      <c r="N28" s="23">
        <v>10608.62</v>
      </c>
      <c r="O28" s="19">
        <v>461</v>
      </c>
    </row>
    <row r="29" spans="1:15" ht="15">
      <c r="A29" s="26">
        <v>16</v>
      </c>
      <c r="B29" s="27" t="s">
        <v>17</v>
      </c>
      <c r="C29" s="24" t="s">
        <v>98</v>
      </c>
      <c r="D29" s="28">
        <v>43471</v>
      </c>
      <c r="E29" s="29" t="s">
        <v>99</v>
      </c>
      <c r="F29" s="24" t="s">
        <v>100</v>
      </c>
      <c r="G29" s="29" t="s">
        <v>101</v>
      </c>
      <c r="H29" s="24">
        <v>2467074127</v>
      </c>
      <c r="I29" s="24"/>
      <c r="J29" s="29" t="s">
        <v>102</v>
      </c>
      <c r="K29" s="19" t="s">
        <v>103</v>
      </c>
      <c r="L29" s="23">
        <v>3814.05</v>
      </c>
      <c r="M29" s="19">
        <v>212</v>
      </c>
      <c r="N29" s="106">
        <v>3864.65</v>
      </c>
      <c r="O29" s="108">
        <v>217</v>
      </c>
    </row>
    <row r="30" spans="1:15" ht="15">
      <c r="A30" s="26">
        <v>16</v>
      </c>
      <c r="B30" s="27" t="s">
        <v>17</v>
      </c>
      <c r="C30" s="24" t="s">
        <v>98</v>
      </c>
      <c r="D30" s="28">
        <v>43471</v>
      </c>
      <c r="E30" s="29" t="s">
        <v>99</v>
      </c>
      <c r="F30" s="24" t="s">
        <v>100</v>
      </c>
      <c r="G30" s="29" t="s">
        <v>101</v>
      </c>
      <c r="H30" s="24">
        <v>2467074127</v>
      </c>
      <c r="I30" s="24"/>
      <c r="J30" s="29" t="s">
        <v>102</v>
      </c>
      <c r="K30" s="19" t="s">
        <v>69</v>
      </c>
      <c r="L30" s="23">
        <v>50.6</v>
      </c>
      <c r="M30" s="19">
        <v>9</v>
      </c>
      <c r="N30" s="107"/>
      <c r="O30" s="109"/>
    </row>
    <row r="31" spans="1:15" ht="15">
      <c r="A31" s="26">
        <v>17</v>
      </c>
      <c r="B31" s="27" t="s">
        <v>17</v>
      </c>
      <c r="C31" s="24" t="s">
        <v>104</v>
      </c>
      <c r="D31" s="28">
        <v>43551</v>
      </c>
      <c r="E31" s="29" t="s">
        <v>105</v>
      </c>
      <c r="F31" s="24" t="s">
        <v>106</v>
      </c>
      <c r="G31" s="29" t="s">
        <v>107</v>
      </c>
      <c r="H31" s="24">
        <v>2610362700</v>
      </c>
      <c r="I31" s="24"/>
      <c r="J31" s="29" t="s">
        <v>108</v>
      </c>
      <c r="K31" s="19" t="s">
        <v>29</v>
      </c>
      <c r="L31" s="23">
        <v>7975.39</v>
      </c>
      <c r="M31" s="19">
        <v>317</v>
      </c>
      <c r="N31" s="23">
        <v>7975.39</v>
      </c>
      <c r="O31" s="19">
        <v>317</v>
      </c>
    </row>
    <row r="32" spans="1:15" s="6" customFormat="1" ht="11.25" customHeight="1">
      <c r="A32" s="26">
        <v>18</v>
      </c>
      <c r="B32" s="27" t="s">
        <v>17</v>
      </c>
      <c r="C32" s="24" t="s">
        <v>109</v>
      </c>
      <c r="D32" s="28">
        <v>43554</v>
      </c>
      <c r="E32" s="29" t="s">
        <v>110</v>
      </c>
      <c r="F32" s="24" t="s">
        <v>111</v>
      </c>
      <c r="G32" s="29" t="s">
        <v>112</v>
      </c>
      <c r="H32" s="24">
        <v>2742022878</v>
      </c>
      <c r="I32" s="24"/>
      <c r="J32" s="29" t="s">
        <v>113</v>
      </c>
      <c r="K32" s="19" t="s">
        <v>29</v>
      </c>
      <c r="L32" s="23">
        <v>4646.7</v>
      </c>
      <c r="M32" s="19">
        <v>261</v>
      </c>
      <c r="N32" s="23">
        <v>4646.7</v>
      </c>
      <c r="O32" s="19">
        <v>261</v>
      </c>
    </row>
    <row r="33" spans="1:15" s="6" customFormat="1" ht="15">
      <c r="A33" s="26">
        <v>19</v>
      </c>
      <c r="B33" s="27" t="s">
        <v>17</v>
      </c>
      <c r="C33" s="24" t="s">
        <v>114</v>
      </c>
      <c r="D33" s="28">
        <v>43554</v>
      </c>
      <c r="E33" s="29" t="s">
        <v>115</v>
      </c>
      <c r="F33" s="24" t="s">
        <v>111</v>
      </c>
      <c r="G33" s="29" t="s">
        <v>116</v>
      </c>
      <c r="H33" s="24">
        <v>2742026016</v>
      </c>
      <c r="I33" s="24"/>
      <c r="J33" s="29" t="s">
        <v>117</v>
      </c>
      <c r="K33" s="19" t="s">
        <v>29</v>
      </c>
      <c r="L33" s="23">
        <v>4497.2</v>
      </c>
      <c r="M33" s="19">
        <v>157</v>
      </c>
      <c r="N33" s="23">
        <v>4497.2</v>
      </c>
      <c r="O33" s="19">
        <v>157</v>
      </c>
    </row>
    <row r="34" spans="1:15" ht="30">
      <c r="A34" s="26">
        <v>20</v>
      </c>
      <c r="B34" s="27" t="s">
        <v>17</v>
      </c>
      <c r="C34" s="24" t="s">
        <v>118</v>
      </c>
      <c r="D34" s="28">
        <v>43551</v>
      </c>
      <c r="E34" s="29" t="s">
        <v>119</v>
      </c>
      <c r="F34" s="24" t="s">
        <v>120</v>
      </c>
      <c r="G34" s="29" t="s">
        <v>121</v>
      </c>
      <c r="H34" s="24">
        <v>2104123825</v>
      </c>
      <c r="I34" s="24"/>
      <c r="J34" s="29" t="s">
        <v>122</v>
      </c>
      <c r="K34" s="19" t="s">
        <v>29</v>
      </c>
      <c r="L34" s="23">
        <v>2320</v>
      </c>
      <c r="M34" s="19">
        <v>320</v>
      </c>
      <c r="N34" s="23">
        <v>2320</v>
      </c>
      <c r="O34" s="19">
        <v>320</v>
      </c>
    </row>
    <row r="35" spans="1:15" s="36" customFormat="1" ht="12.75" customHeight="1">
      <c r="A35" s="69">
        <v>1</v>
      </c>
      <c r="B35" s="70" t="s">
        <v>123</v>
      </c>
      <c r="C35" s="70" t="s">
        <v>124</v>
      </c>
      <c r="D35" s="71">
        <v>44184</v>
      </c>
      <c r="E35" s="70" t="s">
        <v>125</v>
      </c>
      <c r="F35" s="70" t="s">
        <v>126</v>
      </c>
      <c r="G35" s="70" t="s">
        <v>127</v>
      </c>
      <c r="H35" s="72" t="s">
        <v>128</v>
      </c>
      <c r="I35" s="73" t="s">
        <v>129</v>
      </c>
      <c r="J35" s="70" t="s">
        <v>130</v>
      </c>
      <c r="K35" s="70" t="s">
        <v>131</v>
      </c>
      <c r="L35" s="74">
        <v>1113.9</v>
      </c>
      <c r="M35" s="70">
        <v>55</v>
      </c>
      <c r="N35" s="74">
        <v>1113.9</v>
      </c>
      <c r="O35" s="70">
        <v>55</v>
      </c>
    </row>
    <row r="36" spans="1:15" s="36" customFormat="1" ht="48.75" customHeight="1">
      <c r="A36" s="69">
        <v>1</v>
      </c>
      <c r="B36" s="70" t="s">
        <v>123</v>
      </c>
      <c r="C36" s="70" t="s">
        <v>124</v>
      </c>
      <c r="D36" s="71">
        <v>44184</v>
      </c>
      <c r="E36" s="70" t="s">
        <v>125</v>
      </c>
      <c r="F36" s="70" t="s">
        <v>126</v>
      </c>
      <c r="G36" s="70" t="s">
        <v>127</v>
      </c>
      <c r="H36" s="72" t="s">
        <v>128</v>
      </c>
      <c r="I36" s="73" t="s">
        <v>129</v>
      </c>
      <c r="J36" s="70" t="s">
        <v>130</v>
      </c>
      <c r="K36" s="70" t="s">
        <v>132</v>
      </c>
      <c r="L36" s="74">
        <v>70.5</v>
      </c>
      <c r="M36" s="70">
        <v>12</v>
      </c>
      <c r="N36" s="74">
        <v>70.5</v>
      </c>
      <c r="O36" s="70">
        <v>12</v>
      </c>
    </row>
    <row r="37" spans="1:15" s="36" customFormat="1" ht="48.75" customHeight="1">
      <c r="A37" s="69">
        <v>1</v>
      </c>
      <c r="B37" s="70" t="s">
        <v>123</v>
      </c>
      <c r="C37" s="70" t="s">
        <v>124</v>
      </c>
      <c r="D37" s="71">
        <v>44184</v>
      </c>
      <c r="E37" s="70" t="s">
        <v>125</v>
      </c>
      <c r="F37" s="70" t="s">
        <v>126</v>
      </c>
      <c r="G37" s="70" t="s">
        <v>127</v>
      </c>
      <c r="H37" s="72" t="s">
        <v>128</v>
      </c>
      <c r="I37" s="73" t="s">
        <v>129</v>
      </c>
      <c r="J37" s="70" t="s">
        <v>130</v>
      </c>
      <c r="K37" s="70" t="s">
        <v>133</v>
      </c>
      <c r="L37" s="74">
        <v>2736.5</v>
      </c>
      <c r="M37" s="70">
        <v>86</v>
      </c>
      <c r="N37" s="74">
        <v>2736.5</v>
      </c>
      <c r="O37" s="70">
        <v>86</v>
      </c>
    </row>
    <row r="38" spans="1:15" s="36" customFormat="1" ht="48.75" customHeight="1">
      <c r="A38" s="75">
        <v>2</v>
      </c>
      <c r="B38" s="70" t="s">
        <v>123</v>
      </c>
      <c r="C38" s="76" t="s">
        <v>1404</v>
      </c>
      <c r="D38" s="77">
        <v>43775</v>
      </c>
      <c r="E38" s="76" t="s">
        <v>134</v>
      </c>
      <c r="F38" s="78" t="s">
        <v>135</v>
      </c>
      <c r="G38" s="78" t="s">
        <v>136</v>
      </c>
      <c r="H38" s="79" t="s">
        <v>137</v>
      </c>
      <c r="I38" s="80"/>
      <c r="J38" s="76" t="s">
        <v>138</v>
      </c>
      <c r="K38" s="76" t="s">
        <v>43</v>
      </c>
      <c r="L38" s="81">
        <v>4744</v>
      </c>
      <c r="M38" s="76">
        <v>466</v>
      </c>
      <c r="N38" s="81">
        <v>466</v>
      </c>
      <c r="O38" s="76">
        <v>4744</v>
      </c>
    </row>
    <row r="39" spans="1:15" s="36" customFormat="1" ht="48.75" customHeight="1">
      <c r="A39" s="82">
        <v>3</v>
      </c>
      <c r="B39" s="70" t="s">
        <v>123</v>
      </c>
      <c r="C39" s="70" t="s">
        <v>139</v>
      </c>
      <c r="D39" s="71">
        <v>44191</v>
      </c>
      <c r="E39" s="83" t="s">
        <v>140</v>
      </c>
      <c r="F39" s="82" t="s">
        <v>141</v>
      </c>
      <c r="G39" s="83" t="s">
        <v>142</v>
      </c>
      <c r="H39" s="83" t="s">
        <v>143</v>
      </c>
      <c r="I39" s="84" t="s">
        <v>144</v>
      </c>
      <c r="J39" s="83" t="s">
        <v>145</v>
      </c>
      <c r="K39" s="82" t="s">
        <v>43</v>
      </c>
      <c r="L39" s="82">
        <v>13683.4</v>
      </c>
      <c r="M39" s="82">
        <v>2456</v>
      </c>
      <c r="N39" s="82">
        <v>13683.4</v>
      </c>
      <c r="O39" s="82">
        <v>2456</v>
      </c>
    </row>
    <row r="40" spans="1:15" s="36" customFormat="1" ht="48.75" customHeight="1">
      <c r="A40" s="82">
        <v>3</v>
      </c>
      <c r="B40" s="70" t="s">
        <v>123</v>
      </c>
      <c r="C40" s="70" t="s">
        <v>139</v>
      </c>
      <c r="D40" s="71">
        <v>44191</v>
      </c>
      <c r="E40" s="83" t="s">
        <v>140</v>
      </c>
      <c r="F40" s="82" t="s">
        <v>141</v>
      </c>
      <c r="G40" s="83" t="s">
        <v>142</v>
      </c>
      <c r="H40" s="83" t="s">
        <v>143</v>
      </c>
      <c r="I40" s="84" t="s">
        <v>144</v>
      </c>
      <c r="J40" s="83" t="s">
        <v>145</v>
      </c>
      <c r="K40" s="82" t="s">
        <v>146</v>
      </c>
      <c r="L40" s="82">
        <v>225.3</v>
      </c>
      <c r="M40" s="82">
        <v>14</v>
      </c>
      <c r="N40" s="82">
        <v>225.3</v>
      </c>
      <c r="O40" s="82">
        <v>14</v>
      </c>
    </row>
    <row r="41" spans="1:15" s="37" customFormat="1" ht="48.75" customHeight="1">
      <c r="A41" s="82">
        <v>3</v>
      </c>
      <c r="B41" s="70" t="s">
        <v>123</v>
      </c>
      <c r="C41" s="70" t="s">
        <v>139</v>
      </c>
      <c r="D41" s="71">
        <v>44191</v>
      </c>
      <c r="E41" s="83" t="s">
        <v>140</v>
      </c>
      <c r="F41" s="82" t="s">
        <v>141</v>
      </c>
      <c r="G41" s="83" t="s">
        <v>142</v>
      </c>
      <c r="H41" s="83" t="s">
        <v>143</v>
      </c>
      <c r="I41" s="84" t="s">
        <v>144</v>
      </c>
      <c r="J41" s="83" t="s">
        <v>145</v>
      </c>
      <c r="K41" s="82" t="s">
        <v>71</v>
      </c>
      <c r="L41" s="82">
        <v>675.6</v>
      </c>
      <c r="M41" s="82">
        <v>51</v>
      </c>
      <c r="N41" s="82">
        <v>675.6</v>
      </c>
      <c r="O41" s="82">
        <v>51</v>
      </c>
    </row>
    <row r="42" spans="1:15" s="38" customFormat="1" ht="30">
      <c r="A42" s="82">
        <v>3</v>
      </c>
      <c r="B42" s="70" t="s">
        <v>123</v>
      </c>
      <c r="C42" s="70" t="s">
        <v>139</v>
      </c>
      <c r="D42" s="71">
        <v>44191</v>
      </c>
      <c r="E42" s="83" t="s">
        <v>140</v>
      </c>
      <c r="F42" s="82" t="s">
        <v>141</v>
      </c>
      <c r="G42" s="83" t="s">
        <v>142</v>
      </c>
      <c r="H42" s="83" t="s">
        <v>143</v>
      </c>
      <c r="I42" s="84" t="s">
        <v>144</v>
      </c>
      <c r="J42" s="83" t="s">
        <v>145</v>
      </c>
      <c r="K42" s="82" t="s">
        <v>147</v>
      </c>
      <c r="L42" s="82">
        <v>1112.2</v>
      </c>
      <c r="M42" s="82">
        <v>55</v>
      </c>
      <c r="N42" s="82">
        <v>1112.2</v>
      </c>
      <c r="O42" s="82">
        <v>55</v>
      </c>
    </row>
    <row r="43" spans="1:15" s="38" customFormat="1" ht="26.25">
      <c r="A43" s="82">
        <v>4</v>
      </c>
      <c r="B43" s="70" t="s">
        <v>123</v>
      </c>
      <c r="C43" s="82" t="s">
        <v>148</v>
      </c>
      <c r="D43" s="85">
        <v>43531</v>
      </c>
      <c r="E43" s="82" t="s">
        <v>149</v>
      </c>
      <c r="F43" s="82" t="s">
        <v>150</v>
      </c>
      <c r="G43" s="83" t="s">
        <v>151</v>
      </c>
      <c r="H43" s="82">
        <v>2821061412</v>
      </c>
      <c r="I43" s="86" t="s">
        <v>152</v>
      </c>
      <c r="J43" s="83" t="s">
        <v>153</v>
      </c>
      <c r="K43" s="76" t="s">
        <v>154</v>
      </c>
      <c r="L43" s="82">
        <v>1832.8</v>
      </c>
      <c r="M43" s="82">
        <v>71</v>
      </c>
      <c r="N43" s="82">
        <v>1832.8</v>
      </c>
      <c r="O43" s="82">
        <v>71</v>
      </c>
    </row>
    <row r="44" spans="1:15" s="38" customFormat="1" ht="45">
      <c r="A44" s="82">
        <v>5</v>
      </c>
      <c r="B44" s="70" t="s">
        <v>123</v>
      </c>
      <c r="C44" s="82" t="s">
        <v>155</v>
      </c>
      <c r="D44" s="85">
        <v>44014</v>
      </c>
      <c r="E44" s="83" t="s">
        <v>156</v>
      </c>
      <c r="F44" s="82" t="s">
        <v>157</v>
      </c>
      <c r="G44" s="83" t="s">
        <v>158</v>
      </c>
      <c r="H44" s="82">
        <v>2731044781</v>
      </c>
      <c r="I44" s="87" t="s">
        <v>159</v>
      </c>
      <c r="J44" s="83" t="s">
        <v>160</v>
      </c>
      <c r="K44" s="83" t="s">
        <v>161</v>
      </c>
      <c r="L44" s="82">
        <v>17.1</v>
      </c>
      <c r="M44" s="82">
        <v>3</v>
      </c>
      <c r="N44" s="82">
        <v>3077.8</v>
      </c>
      <c r="O44" s="82">
        <v>100</v>
      </c>
    </row>
    <row r="45" spans="1:15" s="38" customFormat="1" ht="45">
      <c r="A45" s="82">
        <v>5</v>
      </c>
      <c r="B45" s="70" t="s">
        <v>123</v>
      </c>
      <c r="C45" s="82" t="s">
        <v>155</v>
      </c>
      <c r="D45" s="85">
        <v>44014</v>
      </c>
      <c r="E45" s="83" t="s">
        <v>156</v>
      </c>
      <c r="F45" s="82" t="s">
        <v>157</v>
      </c>
      <c r="G45" s="83" t="s">
        <v>158</v>
      </c>
      <c r="H45" s="82">
        <v>2731044781</v>
      </c>
      <c r="I45" s="87" t="s">
        <v>159</v>
      </c>
      <c r="J45" s="83" t="s">
        <v>160</v>
      </c>
      <c r="K45" s="83" t="s">
        <v>162</v>
      </c>
      <c r="L45" s="82">
        <v>3060.7</v>
      </c>
      <c r="M45" s="82">
        <v>100</v>
      </c>
      <c r="N45" s="82">
        <v>3077.8</v>
      </c>
      <c r="O45" s="82">
        <v>100</v>
      </c>
    </row>
    <row r="46" spans="1:15" s="38" customFormat="1" ht="30">
      <c r="A46" s="82">
        <v>6</v>
      </c>
      <c r="B46" s="70" t="s">
        <v>123</v>
      </c>
      <c r="C46" s="82" t="s">
        <v>163</v>
      </c>
      <c r="D46" s="85">
        <v>44120</v>
      </c>
      <c r="E46" s="83" t="s">
        <v>164</v>
      </c>
      <c r="F46" s="82" t="s">
        <v>165</v>
      </c>
      <c r="G46" s="83" t="s">
        <v>166</v>
      </c>
      <c r="H46" s="82" t="s">
        <v>167</v>
      </c>
      <c r="I46" s="87"/>
      <c r="J46" s="83" t="s">
        <v>168</v>
      </c>
      <c r="K46" s="83" t="s">
        <v>169</v>
      </c>
      <c r="L46" s="82">
        <v>1390.6</v>
      </c>
      <c r="M46" s="82">
        <v>39</v>
      </c>
      <c r="N46" s="82">
        <v>1390.6</v>
      </c>
      <c r="O46" s="82">
        <v>39</v>
      </c>
    </row>
    <row r="47" spans="1:15" s="39" customFormat="1" ht="30">
      <c r="A47" s="82">
        <v>7</v>
      </c>
      <c r="B47" s="70" t="s">
        <v>123</v>
      </c>
      <c r="C47" s="82" t="s">
        <v>170</v>
      </c>
      <c r="D47" s="85">
        <v>44193</v>
      </c>
      <c r="E47" s="83" t="s">
        <v>171</v>
      </c>
      <c r="F47" s="82" t="s">
        <v>150</v>
      </c>
      <c r="G47" s="83" t="s">
        <v>172</v>
      </c>
      <c r="H47" s="82">
        <v>2821084830</v>
      </c>
      <c r="I47" s="86" t="s">
        <v>152</v>
      </c>
      <c r="J47" s="83" t="s">
        <v>173</v>
      </c>
      <c r="K47" s="83" t="s">
        <v>162</v>
      </c>
      <c r="L47" s="82">
        <v>962.4</v>
      </c>
      <c r="M47" s="82">
        <v>90</v>
      </c>
      <c r="N47" s="82">
        <v>962.4</v>
      </c>
      <c r="O47" s="82">
        <v>90</v>
      </c>
    </row>
    <row r="48" spans="1:15" s="39" customFormat="1" ht="26.25">
      <c r="A48" s="82">
        <v>7</v>
      </c>
      <c r="B48" s="70" t="s">
        <v>123</v>
      </c>
      <c r="C48" s="82" t="s">
        <v>170</v>
      </c>
      <c r="D48" s="85">
        <v>44193</v>
      </c>
      <c r="E48" s="83" t="s">
        <v>171</v>
      </c>
      <c r="F48" s="82" t="s">
        <v>150</v>
      </c>
      <c r="G48" s="83" t="s">
        <v>172</v>
      </c>
      <c r="H48" s="82">
        <v>2821084830</v>
      </c>
      <c r="I48" s="86" t="s">
        <v>152</v>
      </c>
      <c r="J48" s="83" t="s">
        <v>173</v>
      </c>
      <c r="K48" s="83" t="s">
        <v>174</v>
      </c>
      <c r="L48" s="82">
        <v>36.6</v>
      </c>
      <c r="M48" s="82">
        <v>10</v>
      </c>
      <c r="N48" s="82">
        <v>36.6</v>
      </c>
      <c r="O48" s="82">
        <v>10</v>
      </c>
    </row>
    <row r="49" spans="1:15" s="39" customFormat="1" ht="30">
      <c r="A49" s="82">
        <v>8</v>
      </c>
      <c r="B49" s="70" t="s">
        <v>123</v>
      </c>
      <c r="C49" s="82" t="s">
        <v>175</v>
      </c>
      <c r="D49" s="85">
        <v>44232</v>
      </c>
      <c r="E49" s="83" t="s">
        <v>176</v>
      </c>
      <c r="F49" s="82" t="s">
        <v>141</v>
      </c>
      <c r="G49" s="83" t="s">
        <v>142</v>
      </c>
      <c r="H49" s="83" t="s">
        <v>143</v>
      </c>
      <c r="I49" s="84" t="s">
        <v>144</v>
      </c>
      <c r="J49" s="83" t="s">
        <v>145</v>
      </c>
      <c r="K49" s="83" t="s">
        <v>177</v>
      </c>
      <c r="L49" s="82">
        <v>834</v>
      </c>
      <c r="M49" s="82">
        <v>10</v>
      </c>
      <c r="N49" s="82">
        <v>834</v>
      </c>
      <c r="O49" s="82">
        <v>10</v>
      </c>
    </row>
    <row r="50" spans="1:16" s="39" customFormat="1" ht="30">
      <c r="A50" s="82">
        <v>8</v>
      </c>
      <c r="B50" s="70" t="s">
        <v>123</v>
      </c>
      <c r="C50" s="82" t="s">
        <v>175</v>
      </c>
      <c r="D50" s="85">
        <v>44232</v>
      </c>
      <c r="E50" s="83" t="s">
        <v>176</v>
      </c>
      <c r="F50" s="82" t="s">
        <v>141</v>
      </c>
      <c r="G50" s="83" t="s">
        <v>142</v>
      </c>
      <c r="H50" s="83" t="s">
        <v>143</v>
      </c>
      <c r="I50" s="84" t="s">
        <v>144</v>
      </c>
      <c r="J50" s="83" t="s">
        <v>145</v>
      </c>
      <c r="K50" s="83" t="s">
        <v>154</v>
      </c>
      <c r="L50" s="82">
        <v>20.7</v>
      </c>
      <c r="M50" s="82">
        <v>1</v>
      </c>
      <c r="N50" s="82">
        <v>20.7</v>
      </c>
      <c r="O50" s="82">
        <v>1</v>
      </c>
      <c r="P50" s="40" t="s">
        <v>178</v>
      </c>
    </row>
    <row r="51" spans="1:15" s="39" customFormat="1" ht="30">
      <c r="A51" s="82">
        <v>8</v>
      </c>
      <c r="B51" s="70" t="s">
        <v>123</v>
      </c>
      <c r="C51" s="82" t="s">
        <v>175</v>
      </c>
      <c r="D51" s="85">
        <v>44232</v>
      </c>
      <c r="E51" s="83" t="s">
        <v>176</v>
      </c>
      <c r="F51" s="82" t="s">
        <v>141</v>
      </c>
      <c r="G51" s="83" t="s">
        <v>142</v>
      </c>
      <c r="H51" s="83" t="s">
        <v>143</v>
      </c>
      <c r="I51" s="84" t="s">
        <v>144</v>
      </c>
      <c r="J51" s="83" t="s">
        <v>145</v>
      </c>
      <c r="K51" s="83" t="s">
        <v>179</v>
      </c>
      <c r="L51" s="82">
        <v>832</v>
      </c>
      <c r="M51" s="82">
        <v>10</v>
      </c>
      <c r="N51" s="82">
        <v>832</v>
      </c>
      <c r="O51" s="82">
        <v>10</v>
      </c>
    </row>
    <row r="52" spans="1:16" s="39" customFormat="1" ht="30">
      <c r="A52" s="82">
        <v>8</v>
      </c>
      <c r="B52" s="70" t="s">
        <v>123</v>
      </c>
      <c r="C52" s="82" t="s">
        <v>175</v>
      </c>
      <c r="D52" s="85">
        <v>44232</v>
      </c>
      <c r="E52" s="83" t="s">
        <v>176</v>
      </c>
      <c r="F52" s="82" t="s">
        <v>141</v>
      </c>
      <c r="G52" s="83" t="s">
        <v>142</v>
      </c>
      <c r="H52" s="83" t="s">
        <v>143</v>
      </c>
      <c r="I52" s="84" t="s">
        <v>144</v>
      </c>
      <c r="J52" s="83" t="s">
        <v>145</v>
      </c>
      <c r="K52" s="83" t="s">
        <v>180</v>
      </c>
      <c r="L52" s="82">
        <v>377.5</v>
      </c>
      <c r="M52" s="82">
        <v>6</v>
      </c>
      <c r="N52" s="82">
        <v>377.5</v>
      </c>
      <c r="O52" s="82">
        <v>6</v>
      </c>
      <c r="P52" s="40" t="s">
        <v>178</v>
      </c>
    </row>
    <row r="53" spans="1:16" s="39" customFormat="1" ht="30">
      <c r="A53" s="82">
        <v>8</v>
      </c>
      <c r="B53" s="70" t="s">
        <v>123</v>
      </c>
      <c r="C53" s="82" t="s">
        <v>175</v>
      </c>
      <c r="D53" s="85">
        <v>44232</v>
      </c>
      <c r="E53" s="83" t="s">
        <v>176</v>
      </c>
      <c r="F53" s="82" t="s">
        <v>141</v>
      </c>
      <c r="G53" s="83" t="s">
        <v>142</v>
      </c>
      <c r="H53" s="83" t="s">
        <v>143</v>
      </c>
      <c r="I53" s="84" t="s">
        <v>144</v>
      </c>
      <c r="J53" s="83" t="s">
        <v>145</v>
      </c>
      <c r="K53" s="83" t="s">
        <v>181</v>
      </c>
      <c r="L53" s="82">
        <v>206</v>
      </c>
      <c r="M53" s="82">
        <v>15</v>
      </c>
      <c r="N53" s="82">
        <v>206</v>
      </c>
      <c r="O53" s="82">
        <v>15</v>
      </c>
      <c r="P53" s="40" t="s">
        <v>178</v>
      </c>
    </row>
    <row r="54" spans="1:15" s="39" customFormat="1" ht="45">
      <c r="A54" s="82">
        <v>9</v>
      </c>
      <c r="B54" s="70" t="s">
        <v>123</v>
      </c>
      <c r="C54" s="82" t="s">
        <v>182</v>
      </c>
      <c r="D54" s="85">
        <v>44253</v>
      </c>
      <c r="E54" s="83" t="s">
        <v>183</v>
      </c>
      <c r="F54" s="82" t="s">
        <v>26</v>
      </c>
      <c r="G54" s="83" t="s">
        <v>184</v>
      </c>
      <c r="H54" s="83">
        <v>2373025020</v>
      </c>
      <c r="I54" s="84"/>
      <c r="J54" s="83" t="s">
        <v>185</v>
      </c>
      <c r="K54" s="83" t="s">
        <v>186</v>
      </c>
      <c r="L54" s="82">
        <v>4466.5</v>
      </c>
      <c r="M54" s="82">
        <v>82</v>
      </c>
      <c r="N54" s="82">
        <v>4971.7</v>
      </c>
      <c r="O54" s="82">
        <v>88</v>
      </c>
    </row>
    <row r="55" spans="1:16" s="39" customFormat="1" ht="26.25">
      <c r="A55" s="82">
        <v>9</v>
      </c>
      <c r="B55" s="70" t="s">
        <v>123</v>
      </c>
      <c r="C55" s="82" t="s">
        <v>182</v>
      </c>
      <c r="D55" s="85">
        <v>44253</v>
      </c>
      <c r="E55" s="83" t="s">
        <v>183</v>
      </c>
      <c r="F55" s="82" t="s">
        <v>26</v>
      </c>
      <c r="G55" s="83" t="s">
        <v>184</v>
      </c>
      <c r="H55" s="83">
        <v>2373025020</v>
      </c>
      <c r="I55" s="84"/>
      <c r="J55" s="83" t="s">
        <v>185</v>
      </c>
      <c r="K55" s="83" t="s">
        <v>181</v>
      </c>
      <c r="L55" s="82">
        <v>433</v>
      </c>
      <c r="M55" s="82">
        <v>32</v>
      </c>
      <c r="N55" s="82">
        <v>4971.7</v>
      </c>
      <c r="O55" s="82">
        <v>88</v>
      </c>
      <c r="P55" s="40" t="s">
        <v>178</v>
      </c>
    </row>
    <row r="56" spans="1:16" s="39" customFormat="1" ht="26.25">
      <c r="A56" s="82">
        <v>9</v>
      </c>
      <c r="B56" s="70" t="s">
        <v>123</v>
      </c>
      <c r="C56" s="82" t="s">
        <v>182</v>
      </c>
      <c r="D56" s="85">
        <v>44253</v>
      </c>
      <c r="E56" s="83" t="s">
        <v>183</v>
      </c>
      <c r="F56" s="82" t="s">
        <v>26</v>
      </c>
      <c r="G56" s="83" t="s">
        <v>184</v>
      </c>
      <c r="H56" s="83">
        <v>2373025020</v>
      </c>
      <c r="I56" s="84"/>
      <c r="J56" s="83" t="s">
        <v>185</v>
      </c>
      <c r="K56" s="83" t="s">
        <v>187</v>
      </c>
      <c r="L56" s="82">
        <v>57.6</v>
      </c>
      <c r="M56" s="82">
        <v>4</v>
      </c>
      <c r="N56" s="82">
        <v>4971.7</v>
      </c>
      <c r="O56" s="82">
        <v>88</v>
      </c>
      <c r="P56" s="40" t="s">
        <v>178</v>
      </c>
    </row>
    <row r="57" spans="1:16" s="39" customFormat="1" ht="30">
      <c r="A57" s="21">
        <v>1</v>
      </c>
      <c r="B57" s="88" t="s">
        <v>188</v>
      </c>
      <c r="C57" s="19">
        <v>1988</v>
      </c>
      <c r="D57" s="20">
        <v>44066</v>
      </c>
      <c r="E57" s="89" t="s">
        <v>189</v>
      </c>
      <c r="F57" s="33" t="s">
        <v>190</v>
      </c>
      <c r="G57" s="19" t="s">
        <v>191</v>
      </c>
      <c r="H57" s="19" t="s">
        <v>192</v>
      </c>
      <c r="I57" s="52"/>
      <c r="J57" s="19" t="s">
        <v>193</v>
      </c>
      <c r="K57" s="21" t="s">
        <v>194</v>
      </c>
      <c r="L57" s="90">
        <v>4179.5</v>
      </c>
      <c r="M57" s="21">
        <v>327</v>
      </c>
      <c r="N57" s="90">
        <v>4179.5</v>
      </c>
      <c r="O57" s="21">
        <v>327</v>
      </c>
      <c r="P57" s="40" t="s">
        <v>178</v>
      </c>
    </row>
    <row r="58" spans="1:16" s="39" customFormat="1" ht="30">
      <c r="A58" s="21">
        <f aca="true" t="shared" si="0" ref="A58:A83">IF(O57=O58,A57,A57+1)</f>
        <v>2</v>
      </c>
      <c r="B58" s="88" t="s">
        <v>188</v>
      </c>
      <c r="C58" s="19">
        <v>2223</v>
      </c>
      <c r="D58" s="20">
        <v>43475</v>
      </c>
      <c r="E58" s="89" t="s">
        <v>195</v>
      </c>
      <c r="F58" s="33" t="s">
        <v>196</v>
      </c>
      <c r="G58" s="19">
        <v>59200</v>
      </c>
      <c r="H58" s="19">
        <v>2332044770</v>
      </c>
      <c r="I58" s="52"/>
      <c r="J58" s="19" t="s">
        <v>197</v>
      </c>
      <c r="K58" s="21" t="s">
        <v>198</v>
      </c>
      <c r="L58" s="90">
        <v>4751.9</v>
      </c>
      <c r="M58" s="21">
        <v>209</v>
      </c>
      <c r="N58" s="90">
        <f>SUM(L58:L61)</f>
        <v>6909.2</v>
      </c>
      <c r="O58" s="21">
        <v>235</v>
      </c>
      <c r="P58" s="40" t="s">
        <v>178</v>
      </c>
    </row>
    <row r="59" spans="1:16" s="39" customFormat="1" ht="15">
      <c r="A59" s="21">
        <f t="shared" si="0"/>
        <v>2</v>
      </c>
      <c r="B59" s="88" t="s">
        <v>188</v>
      </c>
      <c r="C59" s="19">
        <v>2223</v>
      </c>
      <c r="D59" s="20">
        <v>43475</v>
      </c>
      <c r="E59" s="89" t="s">
        <v>195</v>
      </c>
      <c r="F59" s="33" t="s">
        <v>196</v>
      </c>
      <c r="G59" s="19">
        <v>59200</v>
      </c>
      <c r="H59" s="19">
        <v>2332044770</v>
      </c>
      <c r="I59" s="52"/>
      <c r="J59" s="19" t="s">
        <v>197</v>
      </c>
      <c r="K59" s="21" t="s">
        <v>199</v>
      </c>
      <c r="L59" s="90">
        <v>1606.2</v>
      </c>
      <c r="M59" s="21">
        <v>98</v>
      </c>
      <c r="N59" s="90">
        <f>N58</f>
        <v>6909.2</v>
      </c>
      <c r="O59" s="21">
        <f>O58</f>
        <v>235</v>
      </c>
      <c r="P59" s="40" t="s">
        <v>178</v>
      </c>
    </row>
    <row r="60" spans="1:16" s="39" customFormat="1" ht="15">
      <c r="A60" s="21">
        <f t="shared" si="0"/>
        <v>2</v>
      </c>
      <c r="B60" s="88" t="s">
        <v>188</v>
      </c>
      <c r="C60" s="19">
        <v>2223</v>
      </c>
      <c r="D60" s="20">
        <v>43475</v>
      </c>
      <c r="E60" s="89" t="s">
        <v>195</v>
      </c>
      <c r="F60" s="33" t="s">
        <v>196</v>
      </c>
      <c r="G60" s="19">
        <v>59200</v>
      </c>
      <c r="H60" s="19">
        <v>2332044770</v>
      </c>
      <c r="I60" s="52"/>
      <c r="J60" s="19" t="s">
        <v>197</v>
      </c>
      <c r="K60" s="21" t="s">
        <v>200</v>
      </c>
      <c r="L60" s="90">
        <v>394.5</v>
      </c>
      <c r="M60" s="21">
        <v>74</v>
      </c>
      <c r="N60" s="90">
        <f>N58</f>
        <v>6909.2</v>
      </c>
      <c r="O60" s="21">
        <f>O58</f>
        <v>235</v>
      </c>
      <c r="P60" s="40"/>
    </row>
    <row r="61" spans="1:16" s="39" customFormat="1" ht="30">
      <c r="A61" s="21">
        <f t="shared" si="0"/>
        <v>2</v>
      </c>
      <c r="B61" s="88" t="s">
        <v>188</v>
      </c>
      <c r="C61" s="19">
        <v>2223</v>
      </c>
      <c r="D61" s="20">
        <v>43475</v>
      </c>
      <c r="E61" s="89" t="s">
        <v>195</v>
      </c>
      <c r="F61" s="33" t="s">
        <v>196</v>
      </c>
      <c r="G61" s="19">
        <v>59200</v>
      </c>
      <c r="H61" s="19">
        <v>2332044770</v>
      </c>
      <c r="I61" s="52"/>
      <c r="J61" s="19" t="s">
        <v>197</v>
      </c>
      <c r="K61" s="21" t="s">
        <v>201</v>
      </c>
      <c r="L61" s="90">
        <v>156.6</v>
      </c>
      <c r="M61" s="19">
        <v>24</v>
      </c>
      <c r="N61" s="90">
        <f>N58</f>
        <v>6909.2</v>
      </c>
      <c r="O61" s="21">
        <f>O58</f>
        <v>235</v>
      </c>
      <c r="P61" s="40"/>
    </row>
    <row r="62" spans="1:16" s="39" customFormat="1" ht="30">
      <c r="A62" s="21">
        <f t="shared" si="0"/>
        <v>3</v>
      </c>
      <c r="B62" s="88" t="s">
        <v>188</v>
      </c>
      <c r="C62" s="19">
        <v>1513</v>
      </c>
      <c r="D62" s="20">
        <v>44125</v>
      </c>
      <c r="E62" s="89" t="s">
        <v>202</v>
      </c>
      <c r="F62" s="18" t="s">
        <v>196</v>
      </c>
      <c r="G62" s="19" t="s">
        <v>203</v>
      </c>
      <c r="H62" s="19" t="s">
        <v>204</v>
      </c>
      <c r="I62" s="52"/>
      <c r="J62" s="21" t="s">
        <v>205</v>
      </c>
      <c r="K62" s="21" t="s">
        <v>206</v>
      </c>
      <c r="L62" s="90">
        <v>3247.1</v>
      </c>
      <c r="M62" s="21">
        <v>117</v>
      </c>
      <c r="N62" s="90">
        <v>3247.1</v>
      </c>
      <c r="O62" s="21">
        <v>117</v>
      </c>
      <c r="P62" s="40" t="s">
        <v>178</v>
      </c>
    </row>
    <row r="63" spans="1:16" s="39" customFormat="1" ht="30">
      <c r="A63" s="21">
        <f t="shared" si="0"/>
        <v>4</v>
      </c>
      <c r="B63" s="88" t="s">
        <v>188</v>
      </c>
      <c r="C63" s="19">
        <v>1954</v>
      </c>
      <c r="D63" s="20">
        <v>43300</v>
      </c>
      <c r="E63" s="89" t="s">
        <v>207</v>
      </c>
      <c r="F63" s="18" t="s">
        <v>196</v>
      </c>
      <c r="G63" s="19" t="s">
        <v>208</v>
      </c>
      <c r="H63" s="19" t="s">
        <v>209</v>
      </c>
      <c r="I63" s="52"/>
      <c r="J63" s="21" t="s">
        <v>210</v>
      </c>
      <c r="K63" s="21" t="s">
        <v>211</v>
      </c>
      <c r="L63" s="21">
        <v>10257.59</v>
      </c>
      <c r="M63" s="21">
        <v>555</v>
      </c>
      <c r="N63" s="90">
        <f>SUM(L63:L71)</f>
        <v>14110.84</v>
      </c>
      <c r="O63" s="21">
        <v>678</v>
      </c>
      <c r="P63" s="40" t="s">
        <v>178</v>
      </c>
    </row>
    <row r="64" spans="1:16" s="39" customFormat="1" ht="15">
      <c r="A64" s="21">
        <f t="shared" si="0"/>
        <v>4</v>
      </c>
      <c r="B64" s="88" t="s">
        <v>188</v>
      </c>
      <c r="C64" s="19">
        <v>1955</v>
      </c>
      <c r="D64" s="20">
        <v>43301</v>
      </c>
      <c r="E64" s="89" t="s">
        <v>207</v>
      </c>
      <c r="F64" s="18" t="s">
        <v>196</v>
      </c>
      <c r="G64" s="19" t="s">
        <v>212</v>
      </c>
      <c r="H64" s="19" t="s">
        <v>213</v>
      </c>
      <c r="I64" s="52"/>
      <c r="J64" s="21" t="s">
        <v>210</v>
      </c>
      <c r="K64" s="21" t="s">
        <v>200</v>
      </c>
      <c r="L64" s="21">
        <v>1891.1</v>
      </c>
      <c r="M64" s="21">
        <v>240</v>
      </c>
      <c r="N64" s="90">
        <f>N63</f>
        <v>14110.84</v>
      </c>
      <c r="O64" s="21">
        <f>O63</f>
        <v>678</v>
      </c>
      <c r="P64" s="40" t="s">
        <v>178</v>
      </c>
    </row>
    <row r="65" spans="1:16" s="39" customFormat="1" ht="15">
      <c r="A65" s="21">
        <f t="shared" si="0"/>
        <v>4</v>
      </c>
      <c r="B65" s="88" t="s">
        <v>188</v>
      </c>
      <c r="C65" s="19">
        <v>1956</v>
      </c>
      <c r="D65" s="20">
        <v>43302</v>
      </c>
      <c r="E65" s="89" t="s">
        <v>207</v>
      </c>
      <c r="F65" s="18" t="s">
        <v>196</v>
      </c>
      <c r="G65" s="19" t="s">
        <v>214</v>
      </c>
      <c r="H65" s="19" t="s">
        <v>215</v>
      </c>
      <c r="I65" s="52"/>
      <c r="J65" s="21" t="s">
        <v>210</v>
      </c>
      <c r="K65" s="21" t="s">
        <v>216</v>
      </c>
      <c r="L65" s="21">
        <v>136.8</v>
      </c>
      <c r="M65" s="21">
        <v>31</v>
      </c>
      <c r="N65" s="90">
        <f>N63</f>
        <v>14110.84</v>
      </c>
      <c r="O65" s="21">
        <f>O63</f>
        <v>678</v>
      </c>
      <c r="P65" s="40" t="s">
        <v>178</v>
      </c>
    </row>
    <row r="66" spans="1:16" s="39" customFormat="1" ht="15">
      <c r="A66" s="21">
        <f t="shared" si="0"/>
        <v>4</v>
      </c>
      <c r="B66" s="88" t="s">
        <v>188</v>
      </c>
      <c r="C66" s="19">
        <v>1957</v>
      </c>
      <c r="D66" s="20">
        <v>43303</v>
      </c>
      <c r="E66" s="89" t="s">
        <v>207</v>
      </c>
      <c r="F66" s="18" t="s">
        <v>196</v>
      </c>
      <c r="G66" s="19" t="s">
        <v>217</v>
      </c>
      <c r="H66" s="19" t="s">
        <v>218</v>
      </c>
      <c r="I66" s="52"/>
      <c r="J66" s="21" t="s">
        <v>210</v>
      </c>
      <c r="K66" s="21" t="s">
        <v>219</v>
      </c>
      <c r="L66" s="21">
        <v>389.7</v>
      </c>
      <c r="M66" s="21">
        <v>88</v>
      </c>
      <c r="N66" s="90">
        <f>N63</f>
        <v>14110.84</v>
      </c>
      <c r="O66" s="21">
        <f>O63</f>
        <v>678</v>
      </c>
      <c r="P66" s="40"/>
    </row>
    <row r="67" spans="1:16" s="39" customFormat="1" ht="15">
      <c r="A67" s="21">
        <f t="shared" si="0"/>
        <v>4</v>
      </c>
      <c r="B67" s="88" t="s">
        <v>188</v>
      </c>
      <c r="C67" s="19">
        <v>1958</v>
      </c>
      <c r="D67" s="20">
        <v>43304</v>
      </c>
      <c r="E67" s="89" t="s">
        <v>207</v>
      </c>
      <c r="F67" s="18" t="s">
        <v>196</v>
      </c>
      <c r="G67" s="19" t="s">
        <v>220</v>
      </c>
      <c r="H67" s="19" t="s">
        <v>221</v>
      </c>
      <c r="I67" s="52"/>
      <c r="J67" s="21" t="s">
        <v>210</v>
      </c>
      <c r="K67" s="21" t="s">
        <v>222</v>
      </c>
      <c r="L67" s="21">
        <v>1027.6</v>
      </c>
      <c r="M67" s="21">
        <v>120</v>
      </c>
      <c r="N67" s="90">
        <f>N63</f>
        <v>14110.84</v>
      </c>
      <c r="O67" s="21">
        <f>O63</f>
        <v>678</v>
      </c>
      <c r="P67" s="40"/>
    </row>
    <row r="68" spans="1:16" s="39" customFormat="1" ht="15">
      <c r="A68" s="21">
        <f t="shared" si="0"/>
        <v>4</v>
      </c>
      <c r="B68" s="88" t="s">
        <v>188</v>
      </c>
      <c r="C68" s="19">
        <v>1959</v>
      </c>
      <c r="D68" s="20">
        <v>43305</v>
      </c>
      <c r="E68" s="89" t="s">
        <v>207</v>
      </c>
      <c r="F68" s="18" t="s">
        <v>196</v>
      </c>
      <c r="G68" s="19" t="s">
        <v>223</v>
      </c>
      <c r="H68" s="19" t="s">
        <v>224</v>
      </c>
      <c r="I68" s="52"/>
      <c r="J68" s="21" t="s">
        <v>210</v>
      </c>
      <c r="K68" s="21" t="s">
        <v>225</v>
      </c>
      <c r="L68" s="21">
        <v>24.5</v>
      </c>
      <c r="M68" s="21">
        <v>6</v>
      </c>
      <c r="N68" s="90">
        <f aca="true" t="shared" si="1" ref="N68:O71">N63</f>
        <v>14110.84</v>
      </c>
      <c r="O68" s="21">
        <f t="shared" si="1"/>
        <v>678</v>
      </c>
      <c r="P68" s="40"/>
    </row>
    <row r="69" spans="1:16" s="39" customFormat="1" ht="15">
      <c r="A69" s="21">
        <f t="shared" si="0"/>
        <v>4</v>
      </c>
      <c r="B69" s="88" t="s">
        <v>188</v>
      </c>
      <c r="C69" s="19">
        <v>1960</v>
      </c>
      <c r="D69" s="20">
        <v>43306</v>
      </c>
      <c r="E69" s="89" t="s">
        <v>207</v>
      </c>
      <c r="F69" s="18" t="s">
        <v>196</v>
      </c>
      <c r="G69" s="19" t="s">
        <v>226</v>
      </c>
      <c r="H69" s="19" t="s">
        <v>227</v>
      </c>
      <c r="I69" s="52"/>
      <c r="J69" s="21" t="s">
        <v>210</v>
      </c>
      <c r="K69" s="21" t="s">
        <v>228</v>
      </c>
      <c r="L69" s="21">
        <v>87.25</v>
      </c>
      <c r="M69" s="21">
        <v>49</v>
      </c>
      <c r="N69" s="90">
        <f t="shared" si="1"/>
        <v>14110.84</v>
      </c>
      <c r="O69" s="21">
        <f t="shared" si="1"/>
        <v>678</v>
      </c>
      <c r="P69" s="40"/>
    </row>
    <row r="70" spans="1:16" s="39" customFormat="1" ht="15">
      <c r="A70" s="21">
        <f t="shared" si="0"/>
        <v>4</v>
      </c>
      <c r="B70" s="88" t="s">
        <v>188</v>
      </c>
      <c r="C70" s="19">
        <v>1961</v>
      </c>
      <c r="D70" s="20">
        <v>43307</v>
      </c>
      <c r="E70" s="89" t="s">
        <v>207</v>
      </c>
      <c r="F70" s="18" t="s">
        <v>196</v>
      </c>
      <c r="G70" s="19" t="s">
        <v>229</v>
      </c>
      <c r="H70" s="19" t="s">
        <v>230</v>
      </c>
      <c r="I70" s="52"/>
      <c r="J70" s="21" t="s">
        <v>210</v>
      </c>
      <c r="K70" s="21" t="s">
        <v>231</v>
      </c>
      <c r="L70" s="21">
        <v>13.5</v>
      </c>
      <c r="M70" s="21">
        <v>19</v>
      </c>
      <c r="N70" s="90">
        <f t="shared" si="1"/>
        <v>14110.84</v>
      </c>
      <c r="O70" s="21">
        <f t="shared" si="1"/>
        <v>678</v>
      </c>
      <c r="P70" s="40"/>
    </row>
    <row r="71" spans="1:16" s="39" customFormat="1" ht="15">
      <c r="A71" s="21">
        <f t="shared" si="0"/>
        <v>4</v>
      </c>
      <c r="B71" s="88" t="s">
        <v>188</v>
      </c>
      <c r="C71" s="19">
        <v>1962</v>
      </c>
      <c r="D71" s="20">
        <v>43308</v>
      </c>
      <c r="E71" s="89" t="s">
        <v>207</v>
      </c>
      <c r="F71" s="18" t="s">
        <v>196</v>
      </c>
      <c r="G71" s="19" t="s">
        <v>232</v>
      </c>
      <c r="H71" s="19" t="s">
        <v>233</v>
      </c>
      <c r="I71" s="52"/>
      <c r="J71" s="21" t="s">
        <v>210</v>
      </c>
      <c r="K71" s="21" t="s">
        <v>199</v>
      </c>
      <c r="L71" s="21">
        <v>282.8</v>
      </c>
      <c r="M71" s="21">
        <v>23</v>
      </c>
      <c r="N71" s="90">
        <f t="shared" si="1"/>
        <v>14110.84</v>
      </c>
      <c r="O71" s="21">
        <f t="shared" si="1"/>
        <v>678</v>
      </c>
      <c r="P71" s="40"/>
    </row>
    <row r="72" spans="1:16" s="39" customFormat="1" ht="30">
      <c r="A72" s="21">
        <f t="shared" si="0"/>
        <v>5</v>
      </c>
      <c r="B72" s="88" t="s">
        <v>188</v>
      </c>
      <c r="C72" s="19">
        <v>1985</v>
      </c>
      <c r="D72" s="20">
        <v>43331</v>
      </c>
      <c r="E72" s="89" t="s">
        <v>234</v>
      </c>
      <c r="F72" s="18" t="s">
        <v>190</v>
      </c>
      <c r="G72" s="19" t="s">
        <v>235</v>
      </c>
      <c r="H72" s="19"/>
      <c r="I72" s="52"/>
      <c r="J72" s="21" t="s">
        <v>236</v>
      </c>
      <c r="K72" s="21" t="s">
        <v>201</v>
      </c>
      <c r="L72" s="90">
        <v>174.7</v>
      </c>
      <c r="M72" s="21">
        <v>15</v>
      </c>
      <c r="N72" s="90">
        <f>SUM(L72:L75)</f>
        <v>1310.8000000000002</v>
      </c>
      <c r="O72" s="21">
        <v>46</v>
      </c>
      <c r="P72" s="40" t="s">
        <v>178</v>
      </c>
    </row>
    <row r="73" spans="1:16" s="39" customFormat="1" ht="30">
      <c r="A73" s="21">
        <f t="shared" si="0"/>
        <v>5</v>
      </c>
      <c r="B73" s="88" t="s">
        <v>188</v>
      </c>
      <c r="C73" s="19">
        <v>1986</v>
      </c>
      <c r="D73" s="20">
        <v>43332</v>
      </c>
      <c r="E73" s="89" t="s">
        <v>234</v>
      </c>
      <c r="F73" s="18" t="s">
        <v>190</v>
      </c>
      <c r="G73" s="19" t="s">
        <v>191</v>
      </c>
      <c r="H73" s="19"/>
      <c r="I73" s="52"/>
      <c r="J73" s="21" t="s">
        <v>236</v>
      </c>
      <c r="K73" s="21" t="s">
        <v>237</v>
      </c>
      <c r="L73" s="90">
        <v>664.7</v>
      </c>
      <c r="M73" s="21">
        <v>38</v>
      </c>
      <c r="N73" s="90">
        <f>N72</f>
        <v>1310.8000000000002</v>
      </c>
      <c r="O73" s="21">
        <f>O72</f>
        <v>46</v>
      </c>
      <c r="P73" s="40" t="s">
        <v>178</v>
      </c>
    </row>
    <row r="74" spans="1:16" s="39" customFormat="1" ht="15">
      <c r="A74" s="21">
        <f t="shared" si="0"/>
        <v>5</v>
      </c>
      <c r="B74" s="88" t="s">
        <v>188</v>
      </c>
      <c r="C74" s="19">
        <v>1987</v>
      </c>
      <c r="D74" s="20">
        <v>43333</v>
      </c>
      <c r="E74" s="89" t="s">
        <v>234</v>
      </c>
      <c r="F74" s="18" t="s">
        <v>190</v>
      </c>
      <c r="G74" s="19" t="s">
        <v>238</v>
      </c>
      <c r="H74" s="19"/>
      <c r="I74" s="52"/>
      <c r="J74" s="21" t="s">
        <v>236</v>
      </c>
      <c r="K74" s="21" t="s">
        <v>239</v>
      </c>
      <c r="L74" s="90">
        <v>51</v>
      </c>
      <c r="M74" s="21">
        <v>2</v>
      </c>
      <c r="N74" s="90">
        <f>N72</f>
        <v>1310.8000000000002</v>
      </c>
      <c r="O74" s="21">
        <f>O73</f>
        <v>46</v>
      </c>
      <c r="P74" s="40" t="s">
        <v>178</v>
      </c>
    </row>
    <row r="75" spans="1:16" s="39" customFormat="1" ht="75">
      <c r="A75" s="21">
        <f t="shared" si="0"/>
        <v>5</v>
      </c>
      <c r="B75" s="88" t="s">
        <v>188</v>
      </c>
      <c r="C75" s="19">
        <v>1988</v>
      </c>
      <c r="D75" s="20">
        <v>43334</v>
      </c>
      <c r="E75" s="89" t="s">
        <v>234</v>
      </c>
      <c r="F75" s="18" t="s">
        <v>190</v>
      </c>
      <c r="G75" s="19" t="s">
        <v>240</v>
      </c>
      <c r="H75" s="19"/>
      <c r="I75" s="52"/>
      <c r="J75" s="21" t="s">
        <v>236</v>
      </c>
      <c r="K75" s="21" t="s">
        <v>241</v>
      </c>
      <c r="L75" s="90">
        <v>420.4</v>
      </c>
      <c r="M75" s="21">
        <v>25</v>
      </c>
      <c r="N75" s="90">
        <f>N72</f>
        <v>1310.8000000000002</v>
      </c>
      <c r="O75" s="21">
        <f>O74</f>
        <v>46</v>
      </c>
      <c r="P75" s="40"/>
    </row>
    <row r="76" spans="1:16" s="39" customFormat="1" ht="15">
      <c r="A76" s="21">
        <f t="shared" si="0"/>
        <v>6</v>
      </c>
      <c r="B76" s="88" t="s">
        <v>188</v>
      </c>
      <c r="C76" s="19">
        <v>1502</v>
      </c>
      <c r="D76" s="20">
        <v>44105</v>
      </c>
      <c r="E76" s="89" t="s">
        <v>242</v>
      </c>
      <c r="F76" s="18" t="s">
        <v>243</v>
      </c>
      <c r="G76" s="19" t="s">
        <v>244</v>
      </c>
      <c r="H76" s="19" t="s">
        <v>245</v>
      </c>
      <c r="I76" s="52"/>
      <c r="J76" s="21" t="s">
        <v>246</v>
      </c>
      <c r="K76" s="21" t="s">
        <v>247</v>
      </c>
      <c r="L76" s="90">
        <v>3467.6</v>
      </c>
      <c r="M76" s="21">
        <v>60</v>
      </c>
      <c r="N76" s="90">
        <v>3467.6</v>
      </c>
      <c r="O76" s="21">
        <v>60</v>
      </c>
      <c r="P76" s="40" t="s">
        <v>178</v>
      </c>
    </row>
    <row r="77" spans="1:16" s="39" customFormat="1" ht="30">
      <c r="A77" s="21">
        <f t="shared" si="0"/>
        <v>7</v>
      </c>
      <c r="B77" s="88" t="s">
        <v>188</v>
      </c>
      <c r="C77" s="19">
        <v>2086</v>
      </c>
      <c r="D77" s="20">
        <v>43382</v>
      </c>
      <c r="E77" s="89" t="s">
        <v>248</v>
      </c>
      <c r="F77" s="18" t="s">
        <v>249</v>
      </c>
      <c r="G77" s="19" t="s">
        <v>250</v>
      </c>
      <c r="H77" s="19" t="s">
        <v>251</v>
      </c>
      <c r="I77" s="52"/>
      <c r="J77" s="21" t="s">
        <v>252</v>
      </c>
      <c r="K77" s="21" t="s">
        <v>198</v>
      </c>
      <c r="L77" s="90">
        <v>2872.31</v>
      </c>
      <c r="M77" s="21">
        <v>124</v>
      </c>
      <c r="N77" s="90">
        <v>2872.31</v>
      </c>
      <c r="O77" s="21">
        <v>124</v>
      </c>
      <c r="P77" s="40"/>
    </row>
    <row r="78" spans="1:16" s="39" customFormat="1" ht="30">
      <c r="A78" s="21">
        <f t="shared" si="0"/>
        <v>8</v>
      </c>
      <c r="B78" s="88" t="s">
        <v>188</v>
      </c>
      <c r="C78" s="19">
        <v>2076</v>
      </c>
      <c r="D78" s="20">
        <v>43395</v>
      </c>
      <c r="E78" s="89" t="s">
        <v>253</v>
      </c>
      <c r="F78" s="18" t="s">
        <v>254</v>
      </c>
      <c r="G78" s="19" t="s">
        <v>255</v>
      </c>
      <c r="H78" s="21" t="s">
        <v>256</v>
      </c>
      <c r="I78" s="52"/>
      <c r="J78" s="21" t="s">
        <v>257</v>
      </c>
      <c r="K78" s="21" t="s">
        <v>222</v>
      </c>
      <c r="L78" s="90">
        <v>7616.1</v>
      </c>
      <c r="M78" s="21">
        <v>671</v>
      </c>
      <c r="N78" s="90">
        <v>10444.4</v>
      </c>
      <c r="O78" s="21">
        <v>676</v>
      </c>
      <c r="P78" s="40" t="s">
        <v>178</v>
      </c>
    </row>
    <row r="79" spans="1:16" s="39" customFormat="1" ht="30">
      <c r="A79" s="21">
        <f t="shared" si="0"/>
        <v>8</v>
      </c>
      <c r="B79" s="88" t="s">
        <v>188</v>
      </c>
      <c r="C79" s="19">
        <v>2076</v>
      </c>
      <c r="D79" s="20">
        <v>43395</v>
      </c>
      <c r="E79" s="89" t="s">
        <v>253</v>
      </c>
      <c r="F79" s="18" t="s">
        <v>254</v>
      </c>
      <c r="G79" s="19" t="s">
        <v>255</v>
      </c>
      <c r="H79" s="21" t="s">
        <v>256</v>
      </c>
      <c r="I79" s="52"/>
      <c r="J79" s="21" t="s">
        <v>257</v>
      </c>
      <c r="K79" s="21" t="s">
        <v>201</v>
      </c>
      <c r="L79" s="90">
        <v>151.9</v>
      </c>
      <c r="M79" s="21">
        <v>55</v>
      </c>
      <c r="N79" s="90">
        <f>N78</f>
        <v>10444.4</v>
      </c>
      <c r="O79" s="21">
        <f>O78</f>
        <v>676</v>
      </c>
      <c r="P79" s="40"/>
    </row>
    <row r="80" spans="1:16" s="39" customFormat="1" ht="45">
      <c r="A80" s="21">
        <f t="shared" si="0"/>
        <v>8</v>
      </c>
      <c r="B80" s="88" t="s">
        <v>188</v>
      </c>
      <c r="C80" s="19">
        <v>2076</v>
      </c>
      <c r="D80" s="20">
        <v>43395</v>
      </c>
      <c r="E80" s="89" t="s">
        <v>253</v>
      </c>
      <c r="F80" s="18" t="s">
        <v>254</v>
      </c>
      <c r="G80" s="19" t="s">
        <v>255</v>
      </c>
      <c r="H80" s="21" t="s">
        <v>256</v>
      </c>
      <c r="I80" s="52"/>
      <c r="J80" s="21" t="s">
        <v>257</v>
      </c>
      <c r="K80" s="21" t="s">
        <v>258</v>
      </c>
      <c r="L80" s="90">
        <v>1293.8</v>
      </c>
      <c r="M80" s="21">
        <v>163</v>
      </c>
      <c r="N80" s="90">
        <f>N79</f>
        <v>10444.4</v>
      </c>
      <c r="O80" s="21">
        <f>O79</f>
        <v>676</v>
      </c>
      <c r="P80" s="40"/>
    </row>
    <row r="81" spans="1:16" s="39" customFormat="1" ht="30">
      <c r="A81" s="21">
        <f t="shared" si="0"/>
        <v>8</v>
      </c>
      <c r="B81" s="88" t="s">
        <v>188</v>
      </c>
      <c r="C81" s="19">
        <v>2076</v>
      </c>
      <c r="D81" s="20">
        <v>43395</v>
      </c>
      <c r="E81" s="89" t="s">
        <v>253</v>
      </c>
      <c r="F81" s="18" t="s">
        <v>254</v>
      </c>
      <c r="G81" s="19" t="s">
        <v>255</v>
      </c>
      <c r="H81" s="21" t="s">
        <v>256</v>
      </c>
      <c r="I81" s="52"/>
      <c r="J81" s="21" t="s">
        <v>257</v>
      </c>
      <c r="K81" s="21" t="s">
        <v>200</v>
      </c>
      <c r="L81" s="90">
        <v>211.4</v>
      </c>
      <c r="M81" s="21">
        <v>141</v>
      </c>
      <c r="N81" s="90">
        <f>N80</f>
        <v>10444.4</v>
      </c>
      <c r="O81" s="21">
        <f>O78</f>
        <v>676</v>
      </c>
      <c r="P81" s="40" t="s">
        <v>178</v>
      </c>
    </row>
    <row r="82" spans="1:16" s="39" customFormat="1" ht="30">
      <c r="A82" s="21">
        <f t="shared" si="0"/>
        <v>8</v>
      </c>
      <c r="B82" s="88" t="s">
        <v>188</v>
      </c>
      <c r="C82" s="19">
        <v>2076</v>
      </c>
      <c r="D82" s="20">
        <v>43395</v>
      </c>
      <c r="E82" s="89" t="s">
        <v>253</v>
      </c>
      <c r="F82" s="18" t="s">
        <v>254</v>
      </c>
      <c r="G82" s="19" t="s">
        <v>255</v>
      </c>
      <c r="H82" s="21" t="s">
        <v>256</v>
      </c>
      <c r="I82" s="52"/>
      <c r="J82" s="21" t="s">
        <v>257</v>
      </c>
      <c r="K82" s="21" t="s">
        <v>259</v>
      </c>
      <c r="L82" s="90">
        <v>1136.31</v>
      </c>
      <c r="M82" s="21">
        <v>220</v>
      </c>
      <c r="N82" s="90">
        <f>N81</f>
        <v>10444.4</v>
      </c>
      <c r="O82" s="21">
        <f>O79</f>
        <v>676</v>
      </c>
      <c r="P82" s="40" t="s">
        <v>178</v>
      </c>
    </row>
    <row r="83" spans="1:16" s="39" customFormat="1" ht="30">
      <c r="A83" s="21">
        <f t="shared" si="0"/>
        <v>8</v>
      </c>
      <c r="B83" s="88" t="s">
        <v>188</v>
      </c>
      <c r="C83" s="19">
        <v>2076</v>
      </c>
      <c r="D83" s="20">
        <v>43395</v>
      </c>
      <c r="E83" s="89" t="s">
        <v>253</v>
      </c>
      <c r="F83" s="18" t="s">
        <v>254</v>
      </c>
      <c r="G83" s="19" t="s">
        <v>255</v>
      </c>
      <c r="H83" s="21" t="s">
        <v>256</v>
      </c>
      <c r="I83" s="52"/>
      <c r="J83" s="21" t="s">
        <v>257</v>
      </c>
      <c r="K83" s="21" t="s">
        <v>199</v>
      </c>
      <c r="L83" s="90">
        <v>34.9</v>
      </c>
      <c r="M83" s="21">
        <v>16</v>
      </c>
      <c r="N83" s="90">
        <f>N82</f>
        <v>10444.4</v>
      </c>
      <c r="O83" s="21">
        <f>O80</f>
        <v>676</v>
      </c>
      <c r="P83" s="40" t="s">
        <v>178</v>
      </c>
    </row>
    <row r="84" spans="1:16" s="39" customFormat="1" ht="15">
      <c r="A84" s="21">
        <f>IF(O80=O84,A80,A80+1)</f>
        <v>9</v>
      </c>
      <c r="B84" s="88" t="s">
        <v>188</v>
      </c>
      <c r="C84" s="19">
        <v>2057</v>
      </c>
      <c r="D84" s="20">
        <v>43386</v>
      </c>
      <c r="E84" s="89" t="s">
        <v>260</v>
      </c>
      <c r="F84" s="18" t="s">
        <v>190</v>
      </c>
      <c r="G84" s="19" t="s">
        <v>261</v>
      </c>
      <c r="H84" s="19" t="s">
        <v>262</v>
      </c>
      <c r="I84" s="52"/>
      <c r="J84" s="21" t="s">
        <v>263</v>
      </c>
      <c r="K84" s="21" t="s">
        <v>264</v>
      </c>
      <c r="L84" s="90">
        <v>1881.7</v>
      </c>
      <c r="M84" s="21">
        <v>31</v>
      </c>
      <c r="N84" s="90">
        <f>SUM(L84:L87)</f>
        <v>4339.099999999999</v>
      </c>
      <c r="O84" s="21">
        <v>27</v>
      </c>
      <c r="P84" s="40" t="s">
        <v>178</v>
      </c>
    </row>
    <row r="85" spans="1:16" s="39" customFormat="1" ht="15">
      <c r="A85" s="21">
        <f>IF(O81=O85,A81,A81+1)</f>
        <v>9</v>
      </c>
      <c r="B85" s="88" t="s">
        <v>188</v>
      </c>
      <c r="C85" s="19">
        <v>2057</v>
      </c>
      <c r="D85" s="20">
        <v>43386</v>
      </c>
      <c r="E85" s="89" t="s">
        <v>260</v>
      </c>
      <c r="F85" s="18" t="s">
        <v>190</v>
      </c>
      <c r="G85" s="19" t="s">
        <v>261</v>
      </c>
      <c r="H85" s="19" t="s">
        <v>262</v>
      </c>
      <c r="I85" s="52"/>
      <c r="J85" s="21" t="s">
        <v>263</v>
      </c>
      <c r="K85" s="21" t="s">
        <v>265</v>
      </c>
      <c r="L85" s="90">
        <v>1870.1</v>
      </c>
      <c r="M85" s="21">
        <v>28</v>
      </c>
      <c r="N85" s="90">
        <f>N84</f>
        <v>4339.099999999999</v>
      </c>
      <c r="O85" s="21">
        <f>O84</f>
        <v>27</v>
      </c>
      <c r="P85" s="40" t="s">
        <v>178</v>
      </c>
    </row>
    <row r="86" spans="1:16" s="39" customFormat="1" ht="15">
      <c r="A86" s="21">
        <f>IF(O82=O86,A82,A82+1)</f>
        <v>9</v>
      </c>
      <c r="B86" s="88" t="s">
        <v>188</v>
      </c>
      <c r="C86" s="19">
        <v>2057</v>
      </c>
      <c r="D86" s="20">
        <v>43386</v>
      </c>
      <c r="E86" s="89" t="s">
        <v>260</v>
      </c>
      <c r="F86" s="18" t="s">
        <v>190</v>
      </c>
      <c r="G86" s="19" t="s">
        <v>261</v>
      </c>
      <c r="H86" s="19" t="s">
        <v>262</v>
      </c>
      <c r="I86" s="52"/>
      <c r="J86" s="21" t="s">
        <v>263</v>
      </c>
      <c r="K86" s="21" t="s">
        <v>266</v>
      </c>
      <c r="L86" s="90">
        <v>408.9</v>
      </c>
      <c r="M86" s="21">
        <v>8</v>
      </c>
      <c r="N86" s="90">
        <f>N84</f>
        <v>4339.099999999999</v>
      </c>
      <c r="O86" s="21">
        <f>O84</f>
        <v>27</v>
      </c>
      <c r="P86" s="40"/>
    </row>
    <row r="87" spans="1:16" s="39" customFormat="1" ht="15">
      <c r="A87" s="21">
        <f>IF(O83=O87,A83,A83+1)</f>
        <v>9</v>
      </c>
      <c r="B87" s="88" t="s">
        <v>188</v>
      </c>
      <c r="C87" s="19">
        <v>2057</v>
      </c>
      <c r="D87" s="20">
        <v>43386</v>
      </c>
      <c r="E87" s="89" t="s">
        <v>260</v>
      </c>
      <c r="F87" s="18" t="s">
        <v>190</v>
      </c>
      <c r="G87" s="19" t="s">
        <v>261</v>
      </c>
      <c r="H87" s="19" t="s">
        <v>262</v>
      </c>
      <c r="I87" s="52"/>
      <c r="J87" s="21" t="s">
        <v>263</v>
      </c>
      <c r="K87" s="21" t="s">
        <v>267</v>
      </c>
      <c r="L87" s="90">
        <v>178.4</v>
      </c>
      <c r="M87" s="21">
        <v>9</v>
      </c>
      <c r="N87" s="90">
        <f>N84</f>
        <v>4339.099999999999</v>
      </c>
      <c r="O87" s="21">
        <f>O84</f>
        <v>27</v>
      </c>
      <c r="P87" s="40" t="s">
        <v>178</v>
      </c>
    </row>
    <row r="88" spans="1:16" s="39" customFormat="1" ht="75">
      <c r="A88" s="21">
        <f>IF(O86=O88,A86,A86+1)</f>
        <v>10</v>
      </c>
      <c r="B88" s="88" t="s">
        <v>188</v>
      </c>
      <c r="C88" s="19">
        <v>2128</v>
      </c>
      <c r="D88" s="20">
        <v>43429</v>
      </c>
      <c r="E88" s="89" t="s">
        <v>268</v>
      </c>
      <c r="F88" s="18" t="s">
        <v>254</v>
      </c>
      <c r="G88" s="19" t="s">
        <v>269</v>
      </c>
      <c r="H88" s="19" t="s">
        <v>270</v>
      </c>
      <c r="I88" s="52"/>
      <c r="J88" s="21" t="s">
        <v>271</v>
      </c>
      <c r="K88" s="21" t="s">
        <v>241</v>
      </c>
      <c r="L88" s="90">
        <v>1774.25</v>
      </c>
      <c r="M88" s="21">
        <v>91</v>
      </c>
      <c r="N88" s="90">
        <v>1774.25</v>
      </c>
      <c r="O88" s="21">
        <v>91</v>
      </c>
      <c r="P88" s="40"/>
    </row>
    <row r="89" spans="1:16" s="39" customFormat="1" ht="45">
      <c r="A89" s="21">
        <f>IF(O87=O89,A87,A87+1)</f>
        <v>10</v>
      </c>
      <c r="B89" s="88" t="s">
        <v>188</v>
      </c>
      <c r="C89" s="19">
        <v>2128</v>
      </c>
      <c r="D89" s="20">
        <v>43429</v>
      </c>
      <c r="E89" s="89" t="s">
        <v>268</v>
      </c>
      <c r="F89" s="18" t="s">
        <v>254</v>
      </c>
      <c r="G89" s="19" t="s">
        <v>269</v>
      </c>
      <c r="H89" s="19" t="s">
        <v>270</v>
      </c>
      <c r="I89" s="52"/>
      <c r="J89" s="21" t="s">
        <v>271</v>
      </c>
      <c r="K89" s="21" t="s">
        <v>258</v>
      </c>
      <c r="L89" s="90">
        <v>453.6</v>
      </c>
      <c r="M89" s="21">
        <v>18</v>
      </c>
      <c r="N89" s="90">
        <f>N88</f>
        <v>1774.25</v>
      </c>
      <c r="O89" s="21">
        <f>O88</f>
        <v>91</v>
      </c>
      <c r="P89" s="40"/>
    </row>
    <row r="90" spans="1:16" s="39" customFormat="1" ht="30">
      <c r="A90" s="21">
        <f aca="true" t="shared" si="2" ref="A90:A95">IF(O89=O90,A89,A89+1)</f>
        <v>11</v>
      </c>
      <c r="B90" s="88" t="s">
        <v>188</v>
      </c>
      <c r="C90" s="19">
        <v>1517</v>
      </c>
      <c r="D90" s="20">
        <v>44127</v>
      </c>
      <c r="E90" s="89" t="s">
        <v>272</v>
      </c>
      <c r="F90" s="18" t="s">
        <v>249</v>
      </c>
      <c r="G90" s="19" t="s">
        <v>273</v>
      </c>
      <c r="H90" s="19">
        <v>2464031335</v>
      </c>
      <c r="I90" s="52"/>
      <c r="J90" s="21" t="s">
        <v>274</v>
      </c>
      <c r="K90" s="21" t="s">
        <v>198</v>
      </c>
      <c r="L90" s="90">
        <v>5866.95</v>
      </c>
      <c r="M90" s="21">
        <v>228</v>
      </c>
      <c r="N90" s="90">
        <v>5866.95</v>
      </c>
      <c r="O90" s="21">
        <v>228</v>
      </c>
      <c r="P90" s="40" t="s">
        <v>178</v>
      </c>
    </row>
    <row r="91" spans="1:16" s="39" customFormat="1" ht="30">
      <c r="A91" s="21">
        <f t="shared" si="2"/>
        <v>12</v>
      </c>
      <c r="B91" s="88" t="s">
        <v>188</v>
      </c>
      <c r="C91" s="19">
        <v>1397</v>
      </c>
      <c r="D91" s="20">
        <v>44025</v>
      </c>
      <c r="E91" s="89" t="s">
        <v>275</v>
      </c>
      <c r="F91" s="18" t="s">
        <v>276</v>
      </c>
      <c r="G91" s="19" t="s">
        <v>277</v>
      </c>
      <c r="H91" s="19" t="s">
        <v>278</v>
      </c>
      <c r="I91" s="52"/>
      <c r="J91" s="21" t="s">
        <v>279</v>
      </c>
      <c r="K91" s="21" t="s">
        <v>198</v>
      </c>
      <c r="L91" s="90">
        <v>697.4</v>
      </c>
      <c r="M91" s="21">
        <v>59</v>
      </c>
      <c r="N91" s="90">
        <f>SUM(L91:L95)</f>
        <v>2735.6</v>
      </c>
      <c r="O91" s="21">
        <v>102</v>
      </c>
      <c r="P91" s="40"/>
    </row>
    <row r="92" spans="1:16" s="39" customFormat="1" ht="15">
      <c r="A92" s="21">
        <f t="shared" si="2"/>
        <v>12</v>
      </c>
      <c r="B92" s="88" t="s">
        <v>188</v>
      </c>
      <c r="C92" s="19">
        <v>1397</v>
      </c>
      <c r="D92" s="20">
        <v>44025</v>
      </c>
      <c r="E92" s="89" t="s">
        <v>275</v>
      </c>
      <c r="F92" s="18" t="s">
        <v>276</v>
      </c>
      <c r="G92" s="19" t="s">
        <v>277</v>
      </c>
      <c r="H92" s="19" t="s">
        <v>278</v>
      </c>
      <c r="I92" s="52"/>
      <c r="J92" s="21" t="s">
        <v>279</v>
      </c>
      <c r="K92" s="21" t="s">
        <v>200</v>
      </c>
      <c r="L92" s="90">
        <v>1861.2</v>
      </c>
      <c r="M92" s="21">
        <v>98</v>
      </c>
      <c r="N92" s="90">
        <f aca="true" t="shared" si="3" ref="N92:O95">N91</f>
        <v>2735.6</v>
      </c>
      <c r="O92" s="21">
        <f t="shared" si="3"/>
        <v>102</v>
      </c>
      <c r="P92" s="40"/>
    </row>
    <row r="93" spans="1:16" s="39" customFormat="1" ht="15">
      <c r="A93" s="21">
        <f t="shared" si="2"/>
        <v>12</v>
      </c>
      <c r="B93" s="88" t="s">
        <v>188</v>
      </c>
      <c r="C93" s="19">
        <v>1397</v>
      </c>
      <c r="D93" s="20">
        <v>44025</v>
      </c>
      <c r="E93" s="89" t="s">
        <v>275</v>
      </c>
      <c r="F93" s="18" t="s">
        <v>276</v>
      </c>
      <c r="G93" s="19" t="s">
        <v>277</v>
      </c>
      <c r="H93" s="19" t="s">
        <v>278</v>
      </c>
      <c r="I93" s="52"/>
      <c r="J93" s="21" t="s">
        <v>279</v>
      </c>
      <c r="K93" s="21" t="s">
        <v>219</v>
      </c>
      <c r="L93" s="90">
        <v>75.5</v>
      </c>
      <c r="M93" s="21">
        <v>20</v>
      </c>
      <c r="N93" s="90">
        <f t="shared" si="3"/>
        <v>2735.6</v>
      </c>
      <c r="O93" s="21">
        <f t="shared" si="3"/>
        <v>102</v>
      </c>
      <c r="P93" s="40"/>
    </row>
    <row r="94" spans="1:16" s="39" customFormat="1" ht="15">
      <c r="A94" s="21">
        <f t="shared" si="2"/>
        <v>12</v>
      </c>
      <c r="B94" s="88" t="s">
        <v>188</v>
      </c>
      <c r="C94" s="19">
        <v>1397</v>
      </c>
      <c r="D94" s="20">
        <v>44025</v>
      </c>
      <c r="E94" s="89" t="s">
        <v>275</v>
      </c>
      <c r="F94" s="18" t="s">
        <v>276</v>
      </c>
      <c r="G94" s="19" t="s">
        <v>277</v>
      </c>
      <c r="H94" s="19" t="s">
        <v>278</v>
      </c>
      <c r="I94" s="52"/>
      <c r="J94" s="21" t="s">
        <v>279</v>
      </c>
      <c r="K94" s="21" t="s">
        <v>199</v>
      </c>
      <c r="L94" s="90">
        <v>7.4</v>
      </c>
      <c r="M94" s="21">
        <v>2</v>
      </c>
      <c r="N94" s="90">
        <f t="shared" si="3"/>
        <v>2735.6</v>
      </c>
      <c r="O94" s="21">
        <f t="shared" si="3"/>
        <v>102</v>
      </c>
      <c r="P94" s="40" t="s">
        <v>178</v>
      </c>
    </row>
    <row r="95" spans="1:16" s="39" customFormat="1" ht="15">
      <c r="A95" s="21">
        <f t="shared" si="2"/>
        <v>12</v>
      </c>
      <c r="B95" s="88" t="s">
        <v>188</v>
      </c>
      <c r="C95" s="19">
        <v>1397</v>
      </c>
      <c r="D95" s="20">
        <v>44025</v>
      </c>
      <c r="E95" s="89" t="s">
        <v>275</v>
      </c>
      <c r="F95" s="18" t="s">
        <v>276</v>
      </c>
      <c r="G95" s="19" t="s">
        <v>277</v>
      </c>
      <c r="H95" s="19" t="s">
        <v>278</v>
      </c>
      <c r="I95" s="52"/>
      <c r="J95" s="21" t="s">
        <v>279</v>
      </c>
      <c r="K95" s="21" t="s">
        <v>222</v>
      </c>
      <c r="L95" s="90">
        <v>94.1</v>
      </c>
      <c r="M95" s="21">
        <v>14</v>
      </c>
      <c r="N95" s="90">
        <f t="shared" si="3"/>
        <v>2735.6</v>
      </c>
      <c r="O95" s="21">
        <f t="shared" si="3"/>
        <v>102</v>
      </c>
      <c r="P95" s="40"/>
    </row>
    <row r="96" spans="1:16" s="39" customFormat="1" ht="45">
      <c r="A96" s="21">
        <f>IF(O92=O96,A92,A92+1)</f>
        <v>13</v>
      </c>
      <c r="B96" s="88" t="s">
        <v>188</v>
      </c>
      <c r="C96" s="19">
        <v>737</v>
      </c>
      <c r="D96" s="20">
        <v>43518</v>
      </c>
      <c r="E96" s="89" t="s">
        <v>280</v>
      </c>
      <c r="F96" s="18" t="s">
        <v>281</v>
      </c>
      <c r="G96" s="19" t="s">
        <v>282</v>
      </c>
      <c r="H96" s="19" t="s">
        <v>283</v>
      </c>
      <c r="I96" s="52"/>
      <c r="J96" s="21" t="s">
        <v>284</v>
      </c>
      <c r="K96" s="21" t="s">
        <v>258</v>
      </c>
      <c r="L96" s="90">
        <v>997.8</v>
      </c>
      <c r="M96" s="21">
        <v>1</v>
      </c>
      <c r="N96" s="90">
        <v>997.8</v>
      </c>
      <c r="O96" s="21">
        <v>1</v>
      </c>
      <c r="P96" s="40" t="s">
        <v>178</v>
      </c>
    </row>
    <row r="97" spans="1:16" s="39" customFormat="1" ht="30">
      <c r="A97" s="21">
        <f aca="true" t="shared" si="4" ref="A97:A108">IF(O96=O97,A96,A96+1)</f>
        <v>14</v>
      </c>
      <c r="B97" s="88" t="s">
        <v>188</v>
      </c>
      <c r="C97" s="19">
        <v>1114</v>
      </c>
      <c r="D97" s="20">
        <v>43744</v>
      </c>
      <c r="E97" s="89" t="s">
        <v>285</v>
      </c>
      <c r="F97" s="18" t="s">
        <v>286</v>
      </c>
      <c r="G97" s="19" t="s">
        <v>287</v>
      </c>
      <c r="H97" s="19" t="s">
        <v>288</v>
      </c>
      <c r="I97" s="52"/>
      <c r="J97" s="21" t="s">
        <v>289</v>
      </c>
      <c r="K97" s="21" t="s">
        <v>194</v>
      </c>
      <c r="L97" s="90">
        <v>10195.2</v>
      </c>
      <c r="M97" s="21">
        <v>599</v>
      </c>
      <c r="N97" s="90">
        <v>10195.2</v>
      </c>
      <c r="O97" s="21">
        <v>599</v>
      </c>
      <c r="P97" s="40" t="s">
        <v>178</v>
      </c>
    </row>
    <row r="98" spans="1:16" s="39" customFormat="1" ht="30">
      <c r="A98" s="21">
        <f t="shared" si="4"/>
        <v>15</v>
      </c>
      <c r="B98" s="88" t="s">
        <v>188</v>
      </c>
      <c r="C98" s="21">
        <v>1569</v>
      </c>
      <c r="D98" s="20">
        <v>44168</v>
      </c>
      <c r="E98" s="89" t="s">
        <v>290</v>
      </c>
      <c r="F98" s="18" t="s">
        <v>196</v>
      </c>
      <c r="G98" s="21" t="s">
        <v>208</v>
      </c>
      <c r="H98" s="21" t="s">
        <v>291</v>
      </c>
      <c r="I98" s="52"/>
      <c r="J98" s="21" t="s">
        <v>292</v>
      </c>
      <c r="K98" s="21" t="s">
        <v>293</v>
      </c>
      <c r="L98" s="90">
        <v>14197.9</v>
      </c>
      <c r="M98" s="21">
        <v>480</v>
      </c>
      <c r="N98" s="90">
        <f>SUM(L98:L99)</f>
        <v>14642.199999999999</v>
      </c>
      <c r="O98" s="21">
        <v>487</v>
      </c>
      <c r="P98" s="40" t="s">
        <v>178</v>
      </c>
    </row>
    <row r="99" spans="1:16" s="39" customFormat="1" ht="30">
      <c r="A99" s="21">
        <f t="shared" si="4"/>
        <v>15</v>
      </c>
      <c r="B99" s="88" t="s">
        <v>188</v>
      </c>
      <c r="C99" s="21">
        <v>1569</v>
      </c>
      <c r="D99" s="20">
        <v>44168</v>
      </c>
      <c r="E99" s="89" t="s">
        <v>290</v>
      </c>
      <c r="F99" s="18" t="s">
        <v>196</v>
      </c>
      <c r="G99" s="21" t="s">
        <v>208</v>
      </c>
      <c r="H99" s="21" t="s">
        <v>291</v>
      </c>
      <c r="I99" s="52"/>
      <c r="J99" s="21" t="s">
        <v>292</v>
      </c>
      <c r="K99" s="21" t="s">
        <v>201</v>
      </c>
      <c r="L99" s="90">
        <v>444.3</v>
      </c>
      <c r="M99" s="21">
        <v>45</v>
      </c>
      <c r="N99" s="90">
        <f>N98</f>
        <v>14642.199999999999</v>
      </c>
      <c r="O99" s="21">
        <f>O98</f>
        <v>487</v>
      </c>
      <c r="P99" s="40"/>
    </row>
    <row r="100" spans="1:16" s="39" customFormat="1" ht="30">
      <c r="A100" s="21">
        <f t="shared" si="4"/>
        <v>16</v>
      </c>
      <c r="B100" s="88" t="s">
        <v>188</v>
      </c>
      <c r="C100" s="21">
        <v>1504</v>
      </c>
      <c r="D100" s="20">
        <v>44109</v>
      </c>
      <c r="E100" s="89" t="s">
        <v>294</v>
      </c>
      <c r="F100" s="18" t="s">
        <v>196</v>
      </c>
      <c r="G100" s="21" t="s">
        <v>203</v>
      </c>
      <c r="H100" s="21" t="s">
        <v>295</v>
      </c>
      <c r="I100" s="52"/>
      <c r="J100" s="21" t="s">
        <v>296</v>
      </c>
      <c r="K100" s="21" t="s">
        <v>237</v>
      </c>
      <c r="L100" s="90">
        <v>11544.8</v>
      </c>
      <c r="M100" s="21">
        <v>366</v>
      </c>
      <c r="N100" s="90">
        <v>11544.8</v>
      </c>
      <c r="O100" s="21">
        <v>366</v>
      </c>
      <c r="P100" s="40" t="s">
        <v>178</v>
      </c>
    </row>
    <row r="101" spans="1:16" s="39" customFormat="1" ht="45">
      <c r="A101" s="21">
        <f t="shared" si="4"/>
        <v>17</v>
      </c>
      <c r="B101" s="88" t="s">
        <v>188</v>
      </c>
      <c r="C101" s="21">
        <v>1527</v>
      </c>
      <c r="D101" s="20">
        <v>43378</v>
      </c>
      <c r="E101" s="89" t="s">
        <v>297</v>
      </c>
      <c r="F101" s="89" t="s">
        <v>243</v>
      </c>
      <c r="G101" s="21" t="s">
        <v>298</v>
      </c>
      <c r="H101" s="21" t="s">
        <v>299</v>
      </c>
      <c r="I101" s="52"/>
      <c r="J101" s="21" t="s">
        <v>300</v>
      </c>
      <c r="K101" s="21" t="s">
        <v>301</v>
      </c>
      <c r="L101" s="90">
        <v>1123.9</v>
      </c>
      <c r="M101" s="21">
        <v>4</v>
      </c>
      <c r="N101" s="90">
        <v>1123.9</v>
      </c>
      <c r="O101" s="21">
        <v>4</v>
      </c>
      <c r="P101" s="40"/>
    </row>
    <row r="102" spans="1:16" s="39" customFormat="1" ht="30">
      <c r="A102" s="21">
        <f t="shared" si="4"/>
        <v>18</v>
      </c>
      <c r="B102" s="88" t="s">
        <v>188</v>
      </c>
      <c r="C102" s="21">
        <v>2000</v>
      </c>
      <c r="D102" s="20">
        <v>43342</v>
      </c>
      <c r="E102" s="89" t="s">
        <v>302</v>
      </c>
      <c r="F102" s="89" t="s">
        <v>303</v>
      </c>
      <c r="G102" s="21" t="s">
        <v>304</v>
      </c>
      <c r="H102" s="21" t="s">
        <v>305</v>
      </c>
      <c r="I102" s="52"/>
      <c r="J102" s="21" t="s">
        <v>306</v>
      </c>
      <c r="K102" s="21" t="s">
        <v>237</v>
      </c>
      <c r="L102" s="90">
        <v>14785.158</v>
      </c>
      <c r="M102" s="21">
        <v>442</v>
      </c>
      <c r="N102" s="90">
        <f>SUM(L102:L108)</f>
        <v>16372.948</v>
      </c>
      <c r="O102" s="21">
        <v>459</v>
      </c>
      <c r="P102" s="40"/>
    </row>
    <row r="103" spans="1:16" s="39" customFormat="1" ht="15">
      <c r="A103" s="21">
        <f t="shared" si="4"/>
        <v>18</v>
      </c>
      <c r="B103" s="88" t="s">
        <v>188</v>
      </c>
      <c r="C103" s="21">
        <v>2000</v>
      </c>
      <c r="D103" s="20">
        <v>43342</v>
      </c>
      <c r="E103" s="89" t="s">
        <v>302</v>
      </c>
      <c r="F103" s="89" t="s">
        <v>303</v>
      </c>
      <c r="G103" s="21" t="s">
        <v>304</v>
      </c>
      <c r="H103" s="21" t="s">
        <v>305</v>
      </c>
      <c r="I103" s="52"/>
      <c r="J103" s="21" t="s">
        <v>306</v>
      </c>
      <c r="K103" s="21" t="s">
        <v>200</v>
      </c>
      <c r="L103" s="90">
        <v>113.2</v>
      </c>
      <c r="M103" s="21">
        <v>16</v>
      </c>
      <c r="N103" s="90">
        <f aca="true" t="shared" si="5" ref="N103:O107">N102</f>
        <v>16372.948</v>
      </c>
      <c r="O103" s="21">
        <f t="shared" si="5"/>
        <v>459</v>
      </c>
      <c r="P103" s="40" t="s">
        <v>178</v>
      </c>
    </row>
    <row r="104" spans="1:16" s="39" customFormat="1" ht="15">
      <c r="A104" s="21">
        <f t="shared" si="4"/>
        <v>18</v>
      </c>
      <c r="B104" s="88" t="s">
        <v>188</v>
      </c>
      <c r="C104" s="21">
        <v>2000</v>
      </c>
      <c r="D104" s="20">
        <v>43342</v>
      </c>
      <c r="E104" s="89" t="s">
        <v>302</v>
      </c>
      <c r="F104" s="89" t="s">
        <v>303</v>
      </c>
      <c r="G104" s="21" t="s">
        <v>304</v>
      </c>
      <c r="H104" s="21" t="s">
        <v>305</v>
      </c>
      <c r="I104" s="52"/>
      <c r="J104" s="21" t="s">
        <v>306</v>
      </c>
      <c r="K104" s="21" t="s">
        <v>216</v>
      </c>
      <c r="L104" s="90">
        <v>366.25</v>
      </c>
      <c r="M104" s="21">
        <v>28</v>
      </c>
      <c r="N104" s="90">
        <f t="shared" si="5"/>
        <v>16372.948</v>
      </c>
      <c r="O104" s="21">
        <f t="shared" si="5"/>
        <v>459</v>
      </c>
      <c r="P104" s="40"/>
    </row>
    <row r="105" spans="1:16" s="39" customFormat="1" ht="15">
      <c r="A105" s="21">
        <f t="shared" si="4"/>
        <v>18</v>
      </c>
      <c r="B105" s="88" t="s">
        <v>188</v>
      </c>
      <c r="C105" s="21">
        <v>2000</v>
      </c>
      <c r="D105" s="20">
        <v>43342</v>
      </c>
      <c r="E105" s="89" t="s">
        <v>302</v>
      </c>
      <c r="F105" s="89" t="s">
        <v>303</v>
      </c>
      <c r="G105" s="21" t="s">
        <v>304</v>
      </c>
      <c r="H105" s="21" t="s">
        <v>305</v>
      </c>
      <c r="I105" s="52"/>
      <c r="J105" s="21" t="s">
        <v>306</v>
      </c>
      <c r="K105" s="21" t="s">
        <v>222</v>
      </c>
      <c r="L105" s="90">
        <v>225.6</v>
      </c>
      <c r="M105" s="21">
        <v>22</v>
      </c>
      <c r="N105" s="90">
        <f t="shared" si="5"/>
        <v>16372.948</v>
      </c>
      <c r="O105" s="21">
        <f t="shared" si="5"/>
        <v>459</v>
      </c>
      <c r="P105" s="40"/>
    </row>
    <row r="106" spans="1:16" s="39" customFormat="1" ht="30">
      <c r="A106" s="21">
        <f t="shared" si="4"/>
        <v>18</v>
      </c>
      <c r="B106" s="88" t="s">
        <v>188</v>
      </c>
      <c r="C106" s="21">
        <v>2000</v>
      </c>
      <c r="D106" s="20">
        <v>43342</v>
      </c>
      <c r="E106" s="89" t="s">
        <v>302</v>
      </c>
      <c r="F106" s="89" t="s">
        <v>303</v>
      </c>
      <c r="G106" s="21" t="s">
        <v>304</v>
      </c>
      <c r="H106" s="21" t="s">
        <v>305</v>
      </c>
      <c r="I106" s="52"/>
      <c r="J106" s="21" t="s">
        <v>306</v>
      </c>
      <c r="K106" s="21" t="s">
        <v>201</v>
      </c>
      <c r="L106" s="90">
        <v>543.74</v>
      </c>
      <c r="M106" s="21">
        <v>41</v>
      </c>
      <c r="N106" s="90">
        <f t="shared" si="5"/>
        <v>16372.948</v>
      </c>
      <c r="O106" s="21">
        <f t="shared" si="5"/>
        <v>459</v>
      </c>
      <c r="P106" s="40"/>
    </row>
    <row r="107" spans="1:16" s="39" customFormat="1" ht="15">
      <c r="A107" s="21">
        <f t="shared" si="4"/>
        <v>18</v>
      </c>
      <c r="B107" s="88" t="s">
        <v>188</v>
      </c>
      <c r="C107" s="21">
        <v>2000</v>
      </c>
      <c r="D107" s="20">
        <v>43342</v>
      </c>
      <c r="E107" s="89" t="s">
        <v>302</v>
      </c>
      <c r="F107" s="89" t="s">
        <v>303</v>
      </c>
      <c r="G107" s="21" t="s">
        <v>304</v>
      </c>
      <c r="H107" s="21" t="s">
        <v>305</v>
      </c>
      <c r="I107" s="52"/>
      <c r="J107" s="21" t="s">
        <v>306</v>
      </c>
      <c r="K107" s="21" t="s">
        <v>219</v>
      </c>
      <c r="L107" s="90">
        <v>264.1</v>
      </c>
      <c r="M107" s="21">
        <v>33</v>
      </c>
      <c r="N107" s="90">
        <f t="shared" si="5"/>
        <v>16372.948</v>
      </c>
      <c r="O107" s="21">
        <f t="shared" si="5"/>
        <v>459</v>
      </c>
      <c r="P107" s="40" t="s">
        <v>178</v>
      </c>
    </row>
    <row r="108" spans="1:16" s="39" customFormat="1" ht="15">
      <c r="A108" s="21">
        <f t="shared" si="4"/>
        <v>18</v>
      </c>
      <c r="B108" s="88" t="s">
        <v>188</v>
      </c>
      <c r="C108" s="21">
        <v>2000</v>
      </c>
      <c r="D108" s="20">
        <v>43342</v>
      </c>
      <c r="E108" s="89" t="s">
        <v>302</v>
      </c>
      <c r="F108" s="89" t="s">
        <v>303</v>
      </c>
      <c r="G108" s="21" t="s">
        <v>304</v>
      </c>
      <c r="H108" s="21" t="s">
        <v>305</v>
      </c>
      <c r="I108" s="52"/>
      <c r="J108" s="21" t="s">
        <v>306</v>
      </c>
      <c r="K108" s="21" t="s">
        <v>199</v>
      </c>
      <c r="L108" s="90">
        <v>74.9</v>
      </c>
      <c r="M108" s="21">
        <v>8</v>
      </c>
      <c r="N108" s="90">
        <f>N102</f>
        <v>16372.948</v>
      </c>
      <c r="O108" s="21">
        <f>O102</f>
        <v>459</v>
      </c>
      <c r="P108" s="40" t="s">
        <v>178</v>
      </c>
    </row>
    <row r="109" spans="1:15" s="39" customFormat="1" ht="15">
      <c r="A109" s="21">
        <f>IF(O107=O109,A107,A107+1)</f>
        <v>19</v>
      </c>
      <c r="B109" s="88" t="s">
        <v>188</v>
      </c>
      <c r="C109" s="21">
        <v>1195</v>
      </c>
      <c r="D109" s="20">
        <v>43852</v>
      </c>
      <c r="E109" s="89" t="s">
        <v>307</v>
      </c>
      <c r="F109" s="89" t="s">
        <v>190</v>
      </c>
      <c r="G109" s="21" t="s">
        <v>308</v>
      </c>
      <c r="H109" s="21" t="s">
        <v>309</v>
      </c>
      <c r="I109" s="52"/>
      <c r="J109" s="21" t="s">
        <v>310</v>
      </c>
      <c r="K109" s="21" t="s">
        <v>311</v>
      </c>
      <c r="L109" s="90">
        <v>37461.9</v>
      </c>
      <c r="M109" s="21">
        <v>457</v>
      </c>
      <c r="N109" s="90">
        <v>37461.9</v>
      </c>
      <c r="O109" s="21">
        <v>457</v>
      </c>
    </row>
    <row r="110" spans="1:16" s="39" customFormat="1" ht="45">
      <c r="A110" s="21">
        <f aca="true" t="shared" si="6" ref="A110:A126">IF(O109=O110,A109,A109+1)</f>
        <v>20</v>
      </c>
      <c r="B110" s="88" t="s">
        <v>188</v>
      </c>
      <c r="C110" s="21">
        <v>562</v>
      </c>
      <c r="D110" s="20">
        <v>43497</v>
      </c>
      <c r="E110" s="89" t="s">
        <v>312</v>
      </c>
      <c r="F110" s="89" t="s">
        <v>313</v>
      </c>
      <c r="G110" s="21" t="s">
        <v>314</v>
      </c>
      <c r="H110" s="21" t="s">
        <v>315</v>
      </c>
      <c r="I110" s="52"/>
      <c r="J110" s="21" t="s">
        <v>316</v>
      </c>
      <c r="K110" s="21" t="s">
        <v>258</v>
      </c>
      <c r="L110" s="91">
        <v>4889.2</v>
      </c>
      <c r="M110" s="92">
        <v>191</v>
      </c>
      <c r="N110" s="91">
        <v>4889.2</v>
      </c>
      <c r="O110" s="92">
        <v>191</v>
      </c>
      <c r="P110" s="40" t="s">
        <v>178</v>
      </c>
    </row>
    <row r="111" spans="1:15" s="39" customFormat="1" ht="30">
      <c r="A111" s="21">
        <f t="shared" si="6"/>
        <v>21</v>
      </c>
      <c r="B111" s="88" t="s">
        <v>188</v>
      </c>
      <c r="C111" s="21">
        <v>2163</v>
      </c>
      <c r="D111" s="20">
        <v>43443</v>
      </c>
      <c r="E111" s="89" t="s">
        <v>317</v>
      </c>
      <c r="F111" s="93" t="s">
        <v>318</v>
      </c>
      <c r="G111" s="21">
        <v>59200</v>
      </c>
      <c r="H111" s="21" t="s">
        <v>319</v>
      </c>
      <c r="I111" s="52"/>
      <c r="J111" s="93" t="s">
        <v>320</v>
      </c>
      <c r="K111" s="21" t="s">
        <v>198</v>
      </c>
      <c r="L111" s="94">
        <v>9090.03</v>
      </c>
      <c r="M111" s="47">
        <v>531</v>
      </c>
      <c r="N111" s="94">
        <f>SUM(L111:L113)</f>
        <v>10891.29</v>
      </c>
      <c r="O111" s="47">
        <v>611</v>
      </c>
    </row>
    <row r="112" spans="1:16" s="39" customFormat="1" ht="30">
      <c r="A112" s="21">
        <f t="shared" si="6"/>
        <v>21</v>
      </c>
      <c r="B112" s="88" t="s">
        <v>188</v>
      </c>
      <c r="C112" s="21">
        <v>2163</v>
      </c>
      <c r="D112" s="20">
        <v>43443</v>
      </c>
      <c r="E112" s="89" t="s">
        <v>317</v>
      </c>
      <c r="F112" s="93" t="s">
        <v>318</v>
      </c>
      <c r="G112" s="21">
        <v>59200</v>
      </c>
      <c r="H112" s="21" t="s">
        <v>319</v>
      </c>
      <c r="I112" s="52"/>
      <c r="J112" s="93" t="s">
        <v>320</v>
      </c>
      <c r="K112" s="21" t="s">
        <v>200</v>
      </c>
      <c r="L112" s="94">
        <v>951.36</v>
      </c>
      <c r="M112" s="47">
        <v>196</v>
      </c>
      <c r="N112" s="94">
        <f>N111</f>
        <v>10891.29</v>
      </c>
      <c r="O112" s="47">
        <f>O111</f>
        <v>611</v>
      </c>
      <c r="P112" s="40" t="s">
        <v>178</v>
      </c>
    </row>
    <row r="113" spans="1:16" s="39" customFormat="1" ht="30">
      <c r="A113" s="21">
        <f t="shared" si="6"/>
        <v>21</v>
      </c>
      <c r="B113" s="88" t="s">
        <v>188</v>
      </c>
      <c r="C113" s="21">
        <v>2163</v>
      </c>
      <c r="D113" s="20">
        <v>43443</v>
      </c>
      <c r="E113" s="89" t="s">
        <v>317</v>
      </c>
      <c r="F113" s="93" t="s">
        <v>318</v>
      </c>
      <c r="G113" s="21">
        <v>59200</v>
      </c>
      <c r="H113" s="21" t="s">
        <v>319</v>
      </c>
      <c r="I113" s="52"/>
      <c r="J113" s="93" t="s">
        <v>320</v>
      </c>
      <c r="K113" s="21" t="s">
        <v>222</v>
      </c>
      <c r="L113" s="94">
        <v>849.9</v>
      </c>
      <c r="M113" s="47">
        <v>79</v>
      </c>
      <c r="N113" s="94">
        <f>N111</f>
        <v>10891.29</v>
      </c>
      <c r="O113" s="47">
        <f>O111</f>
        <v>611</v>
      </c>
      <c r="P113" s="40" t="s">
        <v>178</v>
      </c>
    </row>
    <row r="114" spans="1:16" s="39" customFormat="1" ht="15">
      <c r="A114" s="21">
        <f t="shared" si="6"/>
        <v>22</v>
      </c>
      <c r="B114" s="88" t="s">
        <v>188</v>
      </c>
      <c r="C114" s="21">
        <v>3063</v>
      </c>
      <c r="D114" s="20">
        <v>44099</v>
      </c>
      <c r="E114" s="93" t="s">
        <v>321</v>
      </c>
      <c r="F114" s="93" t="s">
        <v>322</v>
      </c>
      <c r="G114" s="21">
        <v>61100</v>
      </c>
      <c r="H114" s="21"/>
      <c r="I114" s="52"/>
      <c r="J114" s="21" t="s">
        <v>323</v>
      </c>
      <c r="K114" s="21" t="s">
        <v>324</v>
      </c>
      <c r="L114" s="90">
        <v>109.2</v>
      </c>
      <c r="M114" s="21">
        <v>10</v>
      </c>
      <c r="N114" s="90">
        <v>109.2</v>
      </c>
      <c r="O114" s="21">
        <v>10</v>
      </c>
      <c r="P114" s="40"/>
    </row>
    <row r="115" spans="1:16" s="39" customFormat="1" ht="30">
      <c r="A115" s="21">
        <f t="shared" si="6"/>
        <v>23</v>
      </c>
      <c r="B115" s="88" t="s">
        <v>188</v>
      </c>
      <c r="C115" s="21">
        <v>1034</v>
      </c>
      <c r="D115" s="20">
        <v>43749</v>
      </c>
      <c r="E115" s="93" t="s">
        <v>325</v>
      </c>
      <c r="F115" s="93" t="s">
        <v>313</v>
      </c>
      <c r="G115" s="21">
        <v>24009</v>
      </c>
      <c r="H115" s="21"/>
      <c r="I115" s="52"/>
      <c r="J115" s="21" t="s">
        <v>326</v>
      </c>
      <c r="K115" s="21" t="s">
        <v>327</v>
      </c>
      <c r="L115" s="90">
        <v>690</v>
      </c>
      <c r="M115" s="21">
        <v>55</v>
      </c>
      <c r="N115" s="90">
        <v>690</v>
      </c>
      <c r="O115" s="21">
        <v>55</v>
      </c>
      <c r="P115" s="40" t="s">
        <v>178</v>
      </c>
    </row>
    <row r="116" spans="1:16" s="39" customFormat="1" ht="30">
      <c r="A116" s="21">
        <f t="shared" si="6"/>
        <v>24</v>
      </c>
      <c r="B116" s="88" t="s">
        <v>188</v>
      </c>
      <c r="C116" s="21">
        <v>3338</v>
      </c>
      <c r="D116" s="20">
        <v>43195</v>
      </c>
      <c r="E116" s="93" t="s">
        <v>328</v>
      </c>
      <c r="F116" s="93" t="s">
        <v>329</v>
      </c>
      <c r="G116" s="21">
        <v>73100</v>
      </c>
      <c r="H116" s="21"/>
      <c r="I116" s="52"/>
      <c r="J116" s="21" t="s">
        <v>330</v>
      </c>
      <c r="K116" s="21" t="s">
        <v>331</v>
      </c>
      <c r="L116" s="90">
        <v>185.8</v>
      </c>
      <c r="M116" s="21">
        <v>26</v>
      </c>
      <c r="N116" s="90">
        <v>185.8</v>
      </c>
      <c r="O116" s="21">
        <v>26</v>
      </c>
      <c r="P116" s="40"/>
    </row>
    <row r="117" spans="1:16" s="39" customFormat="1" ht="30">
      <c r="A117" s="21">
        <f t="shared" si="6"/>
        <v>25</v>
      </c>
      <c r="B117" s="88" t="s">
        <v>188</v>
      </c>
      <c r="C117" s="21">
        <v>3479</v>
      </c>
      <c r="D117" s="20">
        <v>43309</v>
      </c>
      <c r="E117" s="21" t="s">
        <v>332</v>
      </c>
      <c r="F117" s="89" t="s">
        <v>318</v>
      </c>
      <c r="G117" s="21">
        <v>59200</v>
      </c>
      <c r="H117" s="21" t="s">
        <v>333</v>
      </c>
      <c r="I117" s="52"/>
      <c r="J117" s="21" t="s">
        <v>334</v>
      </c>
      <c r="K117" s="21" t="s">
        <v>237</v>
      </c>
      <c r="L117" s="90">
        <v>5381.24</v>
      </c>
      <c r="M117" s="21">
        <v>368</v>
      </c>
      <c r="N117" s="90">
        <f>SUM(L117:L123)</f>
        <v>8233.849999999999</v>
      </c>
      <c r="O117" s="21">
        <v>358</v>
      </c>
      <c r="P117" s="40" t="s">
        <v>178</v>
      </c>
    </row>
    <row r="118" spans="1:16" s="39" customFormat="1" ht="15">
      <c r="A118" s="21">
        <f t="shared" si="6"/>
        <v>25</v>
      </c>
      <c r="B118" s="88" t="s">
        <v>188</v>
      </c>
      <c r="C118" s="21">
        <v>3479</v>
      </c>
      <c r="D118" s="20">
        <v>43309</v>
      </c>
      <c r="E118" s="21" t="s">
        <v>332</v>
      </c>
      <c r="F118" s="89" t="s">
        <v>318</v>
      </c>
      <c r="G118" s="21">
        <v>59200</v>
      </c>
      <c r="H118" s="21" t="s">
        <v>333</v>
      </c>
      <c r="I118" s="52"/>
      <c r="J118" s="21" t="s">
        <v>334</v>
      </c>
      <c r="K118" s="21" t="s">
        <v>200</v>
      </c>
      <c r="L118" s="21">
        <v>603.75</v>
      </c>
      <c r="M118" s="21"/>
      <c r="N118" s="90">
        <f>N117</f>
        <v>8233.849999999999</v>
      </c>
      <c r="O118" s="21">
        <f>O117</f>
        <v>358</v>
      </c>
      <c r="P118" s="40" t="s">
        <v>178</v>
      </c>
    </row>
    <row r="119" spans="1:16" s="39" customFormat="1" ht="15">
      <c r="A119" s="21">
        <f t="shared" si="6"/>
        <v>25</v>
      </c>
      <c r="B119" s="88" t="s">
        <v>188</v>
      </c>
      <c r="C119" s="21">
        <v>3479</v>
      </c>
      <c r="D119" s="20">
        <v>43309</v>
      </c>
      <c r="E119" s="21" t="s">
        <v>332</v>
      </c>
      <c r="F119" s="89" t="s">
        <v>318</v>
      </c>
      <c r="G119" s="21">
        <v>59200</v>
      </c>
      <c r="H119" s="21" t="s">
        <v>333</v>
      </c>
      <c r="I119" s="52"/>
      <c r="J119" s="21" t="s">
        <v>334</v>
      </c>
      <c r="K119" s="21" t="s">
        <v>219</v>
      </c>
      <c r="L119" s="21">
        <v>289.41</v>
      </c>
      <c r="M119" s="21"/>
      <c r="N119" s="90">
        <f>N118</f>
        <v>8233.849999999999</v>
      </c>
      <c r="O119" s="21">
        <f>O117</f>
        <v>358</v>
      </c>
      <c r="P119" s="40" t="s">
        <v>178</v>
      </c>
    </row>
    <row r="120" spans="1:16" s="39" customFormat="1" ht="15">
      <c r="A120" s="21">
        <f t="shared" si="6"/>
        <v>25</v>
      </c>
      <c r="B120" s="88" t="s">
        <v>188</v>
      </c>
      <c r="C120" s="21">
        <v>3479</v>
      </c>
      <c r="D120" s="20">
        <v>43309</v>
      </c>
      <c r="E120" s="21" t="s">
        <v>332</v>
      </c>
      <c r="F120" s="89" t="s">
        <v>318</v>
      </c>
      <c r="G120" s="21">
        <v>59200</v>
      </c>
      <c r="H120" s="21" t="s">
        <v>333</v>
      </c>
      <c r="I120" s="52"/>
      <c r="J120" s="21" t="s">
        <v>334</v>
      </c>
      <c r="K120" s="21" t="s">
        <v>216</v>
      </c>
      <c r="L120" s="21">
        <v>223.92</v>
      </c>
      <c r="M120" s="21"/>
      <c r="N120" s="90">
        <f>N119</f>
        <v>8233.849999999999</v>
      </c>
      <c r="O120" s="21">
        <f>O117</f>
        <v>358</v>
      </c>
      <c r="P120" s="40" t="s">
        <v>178</v>
      </c>
    </row>
    <row r="121" spans="1:16" s="39" customFormat="1" ht="30">
      <c r="A121" s="21">
        <f t="shared" si="6"/>
        <v>25</v>
      </c>
      <c r="B121" s="88" t="s">
        <v>188</v>
      </c>
      <c r="C121" s="21">
        <v>3479</v>
      </c>
      <c r="D121" s="20">
        <v>43309</v>
      </c>
      <c r="E121" s="21" t="s">
        <v>332</v>
      </c>
      <c r="F121" s="89" t="s">
        <v>318</v>
      </c>
      <c r="G121" s="21">
        <v>59200</v>
      </c>
      <c r="H121" s="21" t="s">
        <v>333</v>
      </c>
      <c r="I121" s="52"/>
      <c r="J121" s="21" t="s">
        <v>334</v>
      </c>
      <c r="K121" s="21" t="s">
        <v>201</v>
      </c>
      <c r="L121" s="21">
        <v>203.91</v>
      </c>
      <c r="M121" s="21"/>
      <c r="N121" s="90">
        <f>N120</f>
        <v>8233.849999999999</v>
      </c>
      <c r="O121" s="21">
        <f>O117</f>
        <v>358</v>
      </c>
      <c r="P121" s="40" t="s">
        <v>178</v>
      </c>
    </row>
    <row r="122" spans="1:16" s="39" customFormat="1" ht="15">
      <c r="A122" s="21">
        <f t="shared" si="6"/>
        <v>25</v>
      </c>
      <c r="B122" s="88" t="s">
        <v>188</v>
      </c>
      <c r="C122" s="21">
        <v>3479</v>
      </c>
      <c r="D122" s="20">
        <v>43309</v>
      </c>
      <c r="E122" s="21" t="s">
        <v>332</v>
      </c>
      <c r="F122" s="89" t="s">
        <v>318</v>
      </c>
      <c r="G122" s="21">
        <v>59200</v>
      </c>
      <c r="H122" s="21" t="s">
        <v>333</v>
      </c>
      <c r="I122" s="52"/>
      <c r="J122" s="21" t="s">
        <v>334</v>
      </c>
      <c r="K122" s="21" t="s">
        <v>222</v>
      </c>
      <c r="L122" s="21">
        <v>221.65</v>
      </c>
      <c r="M122" s="21"/>
      <c r="N122" s="90">
        <f>N121</f>
        <v>8233.849999999999</v>
      </c>
      <c r="O122" s="21">
        <f>O117</f>
        <v>358</v>
      </c>
      <c r="P122" s="40" t="s">
        <v>178</v>
      </c>
    </row>
    <row r="123" spans="1:16" s="39" customFormat="1" ht="15">
      <c r="A123" s="21">
        <f t="shared" si="6"/>
        <v>25</v>
      </c>
      <c r="B123" s="88" t="s">
        <v>188</v>
      </c>
      <c r="C123" s="21">
        <v>3479</v>
      </c>
      <c r="D123" s="20">
        <v>43309</v>
      </c>
      <c r="E123" s="21" t="s">
        <v>332</v>
      </c>
      <c r="F123" s="89" t="s">
        <v>318</v>
      </c>
      <c r="G123" s="21">
        <v>59200</v>
      </c>
      <c r="H123" s="21" t="s">
        <v>333</v>
      </c>
      <c r="I123" s="52"/>
      <c r="J123" s="21" t="s">
        <v>334</v>
      </c>
      <c r="K123" s="21" t="s">
        <v>199</v>
      </c>
      <c r="L123" s="90">
        <v>1309.97</v>
      </c>
      <c r="M123" s="21"/>
      <c r="N123" s="90">
        <f>N122</f>
        <v>8233.849999999999</v>
      </c>
      <c r="O123" s="21">
        <f>O117</f>
        <v>358</v>
      </c>
      <c r="P123" s="40" t="s">
        <v>178</v>
      </c>
    </row>
    <row r="124" spans="1:16" s="39" customFormat="1" ht="30">
      <c r="A124" s="21">
        <f t="shared" si="6"/>
        <v>26</v>
      </c>
      <c r="B124" s="88" t="s">
        <v>188</v>
      </c>
      <c r="C124" s="21">
        <v>3547</v>
      </c>
      <c r="D124" s="20">
        <v>43354</v>
      </c>
      <c r="E124" s="89" t="s">
        <v>335</v>
      </c>
      <c r="F124" s="89" t="s">
        <v>329</v>
      </c>
      <c r="G124" s="21">
        <v>73400</v>
      </c>
      <c r="H124" s="21" t="s">
        <v>336</v>
      </c>
      <c r="I124" s="52"/>
      <c r="J124" s="21" t="s">
        <v>337</v>
      </c>
      <c r="K124" s="21" t="s">
        <v>338</v>
      </c>
      <c r="L124" s="21">
        <v>17.2</v>
      </c>
      <c r="M124" s="21">
        <v>9</v>
      </c>
      <c r="N124" s="21">
        <f>SUM(L124:L126)</f>
        <v>217.7</v>
      </c>
      <c r="O124" s="21">
        <v>30</v>
      </c>
      <c r="P124" s="40" t="s">
        <v>178</v>
      </c>
    </row>
    <row r="125" spans="1:16" s="39" customFormat="1" ht="30">
      <c r="A125" s="21">
        <f t="shared" si="6"/>
        <v>26</v>
      </c>
      <c r="B125" s="88" t="s">
        <v>188</v>
      </c>
      <c r="C125" s="21">
        <v>3547</v>
      </c>
      <c r="D125" s="20">
        <v>43354</v>
      </c>
      <c r="E125" s="89" t="s">
        <v>335</v>
      </c>
      <c r="F125" s="89" t="s">
        <v>329</v>
      </c>
      <c r="G125" s="21">
        <v>73400</v>
      </c>
      <c r="H125" s="21" t="s">
        <v>336</v>
      </c>
      <c r="I125" s="52"/>
      <c r="J125" s="21" t="s">
        <v>337</v>
      </c>
      <c r="K125" s="21" t="s">
        <v>331</v>
      </c>
      <c r="L125" s="21">
        <v>194.8</v>
      </c>
      <c r="M125" s="21">
        <v>29</v>
      </c>
      <c r="N125" s="21">
        <f>N124</f>
        <v>217.7</v>
      </c>
      <c r="O125" s="21">
        <f>O124</f>
        <v>30</v>
      </c>
      <c r="P125" s="40" t="s">
        <v>178</v>
      </c>
    </row>
    <row r="126" spans="1:16" s="39" customFormat="1" ht="30">
      <c r="A126" s="21">
        <f t="shared" si="6"/>
        <v>26</v>
      </c>
      <c r="B126" s="88" t="s">
        <v>188</v>
      </c>
      <c r="C126" s="21">
        <v>3547</v>
      </c>
      <c r="D126" s="20">
        <v>43354</v>
      </c>
      <c r="E126" s="89" t="s">
        <v>335</v>
      </c>
      <c r="F126" s="89" t="s">
        <v>329</v>
      </c>
      <c r="G126" s="21">
        <v>73400</v>
      </c>
      <c r="H126" s="21" t="s">
        <v>336</v>
      </c>
      <c r="I126" s="52"/>
      <c r="J126" s="21" t="s">
        <v>337</v>
      </c>
      <c r="K126" s="21" t="s">
        <v>339</v>
      </c>
      <c r="L126" s="21">
        <v>5.7</v>
      </c>
      <c r="M126" s="21">
        <v>2</v>
      </c>
      <c r="N126" s="21">
        <f>N125</f>
        <v>217.7</v>
      </c>
      <c r="O126" s="21">
        <f>O125</f>
        <v>30</v>
      </c>
      <c r="P126" s="40" t="s">
        <v>178</v>
      </c>
    </row>
    <row r="127" spans="1:16" s="39" customFormat="1" ht="30">
      <c r="A127" s="21">
        <f>IF(O124=O127,A124,A124+1)</f>
        <v>27</v>
      </c>
      <c r="B127" s="88" t="s">
        <v>188</v>
      </c>
      <c r="C127" s="21">
        <v>3564</v>
      </c>
      <c r="D127" s="20">
        <v>43367</v>
      </c>
      <c r="E127" s="93" t="s">
        <v>340</v>
      </c>
      <c r="F127" s="93" t="s">
        <v>196</v>
      </c>
      <c r="G127" s="21">
        <v>59100</v>
      </c>
      <c r="H127" s="21" t="s">
        <v>341</v>
      </c>
      <c r="I127" s="52"/>
      <c r="J127" s="21" t="s">
        <v>342</v>
      </c>
      <c r="K127" s="21" t="s">
        <v>237</v>
      </c>
      <c r="L127" s="90">
        <v>10488</v>
      </c>
      <c r="M127" s="21">
        <v>338</v>
      </c>
      <c r="N127" s="90">
        <v>10488</v>
      </c>
      <c r="O127" s="21">
        <v>338</v>
      </c>
      <c r="P127" s="40"/>
    </row>
    <row r="128" spans="1:16" s="39" customFormat="1" ht="15">
      <c r="A128" s="21">
        <f aca="true" t="shared" si="7" ref="A128:A135">IF(O127=O128,A127,A127+1)</f>
        <v>28</v>
      </c>
      <c r="B128" s="88" t="s">
        <v>188</v>
      </c>
      <c r="C128" s="21">
        <v>3638</v>
      </c>
      <c r="D128" s="20">
        <v>43395</v>
      </c>
      <c r="E128" s="93" t="s">
        <v>343</v>
      </c>
      <c r="F128" s="93" t="s">
        <v>344</v>
      </c>
      <c r="G128" s="21"/>
      <c r="H128" s="21" t="s">
        <v>345</v>
      </c>
      <c r="I128" s="52"/>
      <c r="J128" s="21" t="s">
        <v>346</v>
      </c>
      <c r="K128" s="21" t="s">
        <v>266</v>
      </c>
      <c r="L128" s="90">
        <v>77</v>
      </c>
      <c r="M128" s="21">
        <v>2</v>
      </c>
      <c r="N128" s="90">
        <f>SUM(L128:L130)</f>
        <v>277</v>
      </c>
      <c r="O128" s="21">
        <v>3</v>
      </c>
      <c r="P128" s="40" t="s">
        <v>178</v>
      </c>
    </row>
    <row r="129" spans="1:16" s="39" customFormat="1" ht="15">
      <c r="A129" s="21">
        <f t="shared" si="7"/>
        <v>28</v>
      </c>
      <c r="B129" s="88" t="s">
        <v>188</v>
      </c>
      <c r="C129" s="21">
        <v>3638</v>
      </c>
      <c r="D129" s="20">
        <v>43395</v>
      </c>
      <c r="E129" s="93" t="s">
        <v>343</v>
      </c>
      <c r="F129" s="93" t="s">
        <v>344</v>
      </c>
      <c r="G129" s="21"/>
      <c r="H129" s="21" t="s">
        <v>345</v>
      </c>
      <c r="I129" s="52"/>
      <c r="J129" s="21" t="s">
        <v>346</v>
      </c>
      <c r="K129" s="21" t="s">
        <v>347</v>
      </c>
      <c r="L129" s="90">
        <v>117.7</v>
      </c>
      <c r="M129" s="21">
        <v>2</v>
      </c>
      <c r="N129" s="90">
        <f>N128</f>
        <v>277</v>
      </c>
      <c r="O129" s="21">
        <v>3</v>
      </c>
      <c r="P129" s="40" t="s">
        <v>178</v>
      </c>
    </row>
    <row r="130" spans="1:16" s="39" customFormat="1" ht="15">
      <c r="A130" s="21">
        <f t="shared" si="7"/>
        <v>28</v>
      </c>
      <c r="B130" s="88" t="s">
        <v>188</v>
      </c>
      <c r="C130" s="21">
        <v>3638</v>
      </c>
      <c r="D130" s="20">
        <v>43395</v>
      </c>
      <c r="E130" s="93" t="s">
        <v>343</v>
      </c>
      <c r="F130" s="93" t="s">
        <v>344</v>
      </c>
      <c r="G130" s="21"/>
      <c r="H130" s="21" t="s">
        <v>345</v>
      </c>
      <c r="I130" s="52"/>
      <c r="J130" s="21" t="s">
        <v>346</v>
      </c>
      <c r="K130" s="21" t="s">
        <v>222</v>
      </c>
      <c r="L130" s="90">
        <v>82.3</v>
      </c>
      <c r="M130" s="21">
        <v>2</v>
      </c>
      <c r="N130" s="90">
        <f>N128</f>
        <v>277</v>
      </c>
      <c r="O130" s="21">
        <v>3</v>
      </c>
      <c r="P130" s="40" t="s">
        <v>178</v>
      </c>
    </row>
    <row r="131" spans="1:16" s="39" customFormat="1" ht="30">
      <c r="A131" s="21">
        <f t="shared" si="7"/>
        <v>29</v>
      </c>
      <c r="B131" s="88" t="s">
        <v>188</v>
      </c>
      <c r="C131" s="95">
        <v>3589</v>
      </c>
      <c r="D131" s="20">
        <v>43370</v>
      </c>
      <c r="E131" s="93" t="s">
        <v>348</v>
      </c>
      <c r="F131" s="93" t="s">
        <v>249</v>
      </c>
      <c r="G131" s="21">
        <v>50100</v>
      </c>
      <c r="H131" s="21" t="s">
        <v>349</v>
      </c>
      <c r="I131" s="52"/>
      <c r="J131" s="21" t="s">
        <v>350</v>
      </c>
      <c r="K131" s="21" t="s">
        <v>347</v>
      </c>
      <c r="L131" s="90">
        <v>1211.4</v>
      </c>
      <c r="M131" s="21">
        <v>20</v>
      </c>
      <c r="N131" s="90">
        <v>1211.4</v>
      </c>
      <c r="O131" s="21">
        <v>20</v>
      </c>
      <c r="P131" s="40" t="s">
        <v>178</v>
      </c>
    </row>
    <row r="132" spans="1:16" s="39" customFormat="1" ht="30">
      <c r="A132" s="21">
        <f t="shared" si="7"/>
        <v>30</v>
      </c>
      <c r="B132" s="88" t="s">
        <v>188</v>
      </c>
      <c r="C132" s="21">
        <v>3694</v>
      </c>
      <c r="D132" s="20">
        <v>43432</v>
      </c>
      <c r="E132" s="93" t="s">
        <v>351</v>
      </c>
      <c r="F132" s="93" t="s">
        <v>196</v>
      </c>
      <c r="G132" s="21">
        <v>59032</v>
      </c>
      <c r="H132" s="95" t="s">
        <v>352</v>
      </c>
      <c r="I132" s="52"/>
      <c r="J132" s="96" t="s">
        <v>353</v>
      </c>
      <c r="K132" s="21" t="s">
        <v>354</v>
      </c>
      <c r="L132" s="90">
        <v>2267.2</v>
      </c>
      <c r="M132" s="21">
        <v>9</v>
      </c>
      <c r="N132" s="90">
        <v>2267.2</v>
      </c>
      <c r="O132" s="21">
        <v>9</v>
      </c>
      <c r="P132" s="40" t="s">
        <v>178</v>
      </c>
    </row>
    <row r="133" spans="1:16" s="39" customFormat="1" ht="45">
      <c r="A133" s="21">
        <f t="shared" si="7"/>
        <v>31</v>
      </c>
      <c r="B133" s="88" t="s">
        <v>188</v>
      </c>
      <c r="C133" s="21">
        <v>4100</v>
      </c>
      <c r="D133" s="20">
        <v>43703</v>
      </c>
      <c r="E133" s="89" t="s">
        <v>355</v>
      </c>
      <c r="F133" s="89" t="s">
        <v>356</v>
      </c>
      <c r="G133" s="21">
        <v>64200</v>
      </c>
      <c r="H133" s="21" t="s">
        <v>357</v>
      </c>
      <c r="I133" s="52"/>
      <c r="J133" s="21" t="s">
        <v>358</v>
      </c>
      <c r="K133" s="21" t="s">
        <v>359</v>
      </c>
      <c r="L133" s="21">
        <v>745.4</v>
      </c>
      <c r="M133" s="21">
        <v>29</v>
      </c>
      <c r="N133" s="21">
        <f>SUM(L133:L135)</f>
        <v>1098.4</v>
      </c>
      <c r="O133" s="21">
        <v>48</v>
      </c>
      <c r="P133" s="40"/>
    </row>
    <row r="134" spans="1:16" s="39" customFormat="1" ht="45">
      <c r="A134" s="21">
        <f t="shared" si="7"/>
        <v>31</v>
      </c>
      <c r="B134" s="88" t="s">
        <v>188</v>
      </c>
      <c r="C134" s="21">
        <v>4100</v>
      </c>
      <c r="D134" s="20">
        <v>43703</v>
      </c>
      <c r="E134" s="89" t="s">
        <v>355</v>
      </c>
      <c r="F134" s="89" t="s">
        <v>356</v>
      </c>
      <c r="G134" s="21">
        <v>64200</v>
      </c>
      <c r="H134" s="21" t="s">
        <v>357</v>
      </c>
      <c r="I134" s="52"/>
      <c r="J134" s="21" t="s">
        <v>358</v>
      </c>
      <c r="K134" s="21" t="s">
        <v>199</v>
      </c>
      <c r="L134" s="21">
        <v>343</v>
      </c>
      <c r="M134" s="21">
        <v>30</v>
      </c>
      <c r="N134" s="21">
        <f>N133</f>
        <v>1098.4</v>
      </c>
      <c r="O134" s="21">
        <f>O133</f>
        <v>48</v>
      </c>
      <c r="P134" s="40"/>
    </row>
    <row r="135" spans="1:16" s="39" customFormat="1" ht="45">
      <c r="A135" s="21">
        <f t="shared" si="7"/>
        <v>31</v>
      </c>
      <c r="B135" s="88" t="s">
        <v>188</v>
      </c>
      <c r="C135" s="21">
        <v>4100</v>
      </c>
      <c r="D135" s="20">
        <v>43703</v>
      </c>
      <c r="E135" s="89" t="s">
        <v>355</v>
      </c>
      <c r="F135" s="89" t="s">
        <v>356</v>
      </c>
      <c r="G135" s="21">
        <v>64200</v>
      </c>
      <c r="H135" s="21" t="s">
        <v>357</v>
      </c>
      <c r="I135" s="52"/>
      <c r="J135" s="21" t="s">
        <v>358</v>
      </c>
      <c r="K135" s="21" t="s">
        <v>360</v>
      </c>
      <c r="L135" s="21">
        <v>10</v>
      </c>
      <c r="M135" s="21">
        <v>1</v>
      </c>
      <c r="N135" s="21">
        <f>N134</f>
        <v>1098.4</v>
      </c>
      <c r="O135" s="21">
        <f>O134</f>
        <v>48</v>
      </c>
      <c r="P135" s="40"/>
    </row>
    <row r="136" spans="1:16" s="39" customFormat="1" ht="15">
      <c r="A136" s="21">
        <f>IF(O134=O136,A134,A134+1)</f>
        <v>32</v>
      </c>
      <c r="B136" s="88" t="s">
        <v>188</v>
      </c>
      <c r="C136" s="21">
        <v>4141</v>
      </c>
      <c r="D136" s="20">
        <v>43738</v>
      </c>
      <c r="E136" s="89" t="s">
        <v>361</v>
      </c>
      <c r="F136" s="93" t="s">
        <v>190</v>
      </c>
      <c r="G136" s="21">
        <v>41500</v>
      </c>
      <c r="H136" s="21">
        <v>2410591060</v>
      </c>
      <c r="I136" s="52"/>
      <c r="J136" s="93" t="s">
        <v>362</v>
      </c>
      <c r="K136" s="21" t="s">
        <v>363</v>
      </c>
      <c r="L136" s="90">
        <v>1336.1</v>
      </c>
      <c r="M136" s="21">
        <v>50</v>
      </c>
      <c r="N136" s="90">
        <v>1835.26</v>
      </c>
      <c r="O136" s="21">
        <v>53</v>
      </c>
      <c r="P136" s="40" t="s">
        <v>178</v>
      </c>
    </row>
    <row r="137" spans="1:16" s="39" customFormat="1" ht="30">
      <c r="A137" s="21">
        <f>IF(O135=O137,A135,A135+1)</f>
        <v>32</v>
      </c>
      <c r="B137" s="88" t="s">
        <v>188</v>
      </c>
      <c r="C137" s="21">
        <v>4142</v>
      </c>
      <c r="D137" s="20">
        <v>43739</v>
      </c>
      <c r="E137" s="89" t="s">
        <v>361</v>
      </c>
      <c r="F137" s="93" t="s">
        <v>190</v>
      </c>
      <c r="G137" s="21">
        <v>41500</v>
      </c>
      <c r="H137" s="21">
        <v>2410591060</v>
      </c>
      <c r="I137" s="52"/>
      <c r="J137" s="93" t="s">
        <v>362</v>
      </c>
      <c r="K137" s="21" t="s">
        <v>201</v>
      </c>
      <c r="L137" s="21">
        <v>361.66</v>
      </c>
      <c r="M137" s="21">
        <v>18</v>
      </c>
      <c r="N137" s="90">
        <f>N136</f>
        <v>1835.26</v>
      </c>
      <c r="O137" s="21">
        <f>O136</f>
        <v>53</v>
      </c>
      <c r="P137" s="40"/>
    </row>
    <row r="138" spans="1:16" s="39" customFormat="1" ht="15">
      <c r="A138" s="21">
        <f>IF(O136=O138,A136,A136+1)</f>
        <v>32</v>
      </c>
      <c r="B138" s="88" t="s">
        <v>188</v>
      </c>
      <c r="C138" s="21">
        <v>4143</v>
      </c>
      <c r="D138" s="20">
        <v>43740</v>
      </c>
      <c r="E138" s="89" t="s">
        <v>361</v>
      </c>
      <c r="F138" s="93" t="s">
        <v>190</v>
      </c>
      <c r="G138" s="21">
        <v>41500</v>
      </c>
      <c r="H138" s="21">
        <v>2410591060</v>
      </c>
      <c r="I138" s="52"/>
      <c r="J138" s="93" t="s">
        <v>362</v>
      </c>
      <c r="K138" s="21" t="s">
        <v>216</v>
      </c>
      <c r="L138" s="21">
        <v>148.3</v>
      </c>
      <c r="M138" s="21">
        <v>10</v>
      </c>
      <c r="N138" s="90">
        <f>N136</f>
        <v>1835.26</v>
      </c>
      <c r="O138" s="21">
        <f>O136</f>
        <v>53</v>
      </c>
      <c r="P138" s="40"/>
    </row>
    <row r="139" spans="1:16" s="39" customFormat="1" ht="30">
      <c r="A139" s="21">
        <f aca="true" t="shared" si="8" ref="A139:A155">IF(O138=O139,A138,A138+1)</f>
        <v>33</v>
      </c>
      <c r="B139" s="88" t="s">
        <v>188</v>
      </c>
      <c r="C139" s="21">
        <v>4168</v>
      </c>
      <c r="D139" s="20">
        <v>43748</v>
      </c>
      <c r="E139" s="93" t="s">
        <v>364</v>
      </c>
      <c r="F139" s="93" t="s">
        <v>196</v>
      </c>
      <c r="G139" s="21">
        <v>59100</v>
      </c>
      <c r="H139" s="21" t="s">
        <v>365</v>
      </c>
      <c r="I139" s="52"/>
      <c r="J139" s="21" t="s">
        <v>366</v>
      </c>
      <c r="K139" s="21" t="s">
        <v>367</v>
      </c>
      <c r="L139" s="90">
        <v>5019</v>
      </c>
      <c r="M139" s="21">
        <v>189</v>
      </c>
      <c r="N139" s="90">
        <v>5019</v>
      </c>
      <c r="O139" s="21">
        <v>189</v>
      </c>
      <c r="P139" s="40"/>
    </row>
    <row r="140" spans="1:16" s="39" customFormat="1" ht="30">
      <c r="A140" s="21">
        <f t="shared" si="8"/>
        <v>34</v>
      </c>
      <c r="B140" s="88" t="s">
        <v>188</v>
      </c>
      <c r="C140" s="21">
        <v>4182</v>
      </c>
      <c r="D140" s="20">
        <v>43325</v>
      </c>
      <c r="E140" s="93" t="s">
        <v>368</v>
      </c>
      <c r="F140" s="93" t="s">
        <v>196</v>
      </c>
      <c r="G140" s="21">
        <v>59031</v>
      </c>
      <c r="H140" s="21" t="s">
        <v>369</v>
      </c>
      <c r="I140" s="52"/>
      <c r="J140" s="21" t="s">
        <v>370</v>
      </c>
      <c r="K140" s="21" t="s">
        <v>198</v>
      </c>
      <c r="L140" s="90">
        <v>7377.2</v>
      </c>
      <c r="M140" s="21">
        <v>336</v>
      </c>
      <c r="N140" s="90">
        <v>7377.2</v>
      </c>
      <c r="O140" s="21">
        <v>336</v>
      </c>
      <c r="P140" s="40" t="s">
        <v>178</v>
      </c>
    </row>
    <row r="141" spans="1:16" s="39" customFormat="1" ht="30">
      <c r="A141" s="21">
        <f t="shared" si="8"/>
        <v>35</v>
      </c>
      <c r="B141" s="88" t="s">
        <v>188</v>
      </c>
      <c r="C141" s="21">
        <v>1080</v>
      </c>
      <c r="D141" s="20">
        <v>43752</v>
      </c>
      <c r="E141" s="93" t="s">
        <v>371</v>
      </c>
      <c r="F141" s="93" t="s">
        <v>372</v>
      </c>
      <c r="G141" s="21">
        <v>60100</v>
      </c>
      <c r="H141" s="21" t="s">
        <v>373</v>
      </c>
      <c r="I141" s="52"/>
      <c r="J141" s="21" t="s">
        <v>374</v>
      </c>
      <c r="K141" s="21" t="s">
        <v>324</v>
      </c>
      <c r="L141" s="90">
        <v>3394.9</v>
      </c>
      <c r="M141" s="21">
        <v>305</v>
      </c>
      <c r="N141" s="90">
        <v>3394.9</v>
      </c>
      <c r="O141" s="21">
        <v>305</v>
      </c>
      <c r="P141" s="40" t="s">
        <v>178</v>
      </c>
    </row>
    <row r="142" spans="1:16" s="39" customFormat="1" ht="15">
      <c r="A142" s="21">
        <f t="shared" si="8"/>
        <v>36</v>
      </c>
      <c r="B142" s="88" t="s">
        <v>188</v>
      </c>
      <c r="C142" s="21">
        <v>4261</v>
      </c>
      <c r="D142" s="20">
        <v>43802</v>
      </c>
      <c r="E142" s="89" t="s">
        <v>375</v>
      </c>
      <c r="F142" s="93" t="s">
        <v>376</v>
      </c>
      <c r="G142" s="21">
        <v>54623</v>
      </c>
      <c r="H142" s="21" t="s">
        <v>377</v>
      </c>
      <c r="I142" s="52"/>
      <c r="J142" s="21" t="s">
        <v>378</v>
      </c>
      <c r="K142" s="21" t="s">
        <v>379</v>
      </c>
      <c r="L142" s="90">
        <v>64014.9</v>
      </c>
      <c r="M142" s="21">
        <v>1919</v>
      </c>
      <c r="N142" s="90">
        <v>64014.9</v>
      </c>
      <c r="O142" s="21">
        <v>1919</v>
      </c>
      <c r="P142" s="40" t="s">
        <v>178</v>
      </c>
    </row>
    <row r="143" spans="1:16" s="39" customFormat="1" ht="15">
      <c r="A143" s="21">
        <f t="shared" si="8"/>
        <v>37</v>
      </c>
      <c r="B143" s="88" t="s">
        <v>188</v>
      </c>
      <c r="C143" s="21">
        <v>4275</v>
      </c>
      <c r="D143" s="20">
        <v>43807</v>
      </c>
      <c r="E143" s="89" t="s">
        <v>380</v>
      </c>
      <c r="F143" s="93" t="s">
        <v>356</v>
      </c>
      <c r="G143" s="21">
        <v>64200</v>
      </c>
      <c r="H143" s="21" t="s">
        <v>381</v>
      </c>
      <c r="I143" s="52"/>
      <c r="J143" s="21" t="s">
        <v>382</v>
      </c>
      <c r="K143" s="21" t="s">
        <v>359</v>
      </c>
      <c r="L143" s="90">
        <v>827.7</v>
      </c>
      <c r="M143" s="21">
        <v>41</v>
      </c>
      <c r="N143" s="90">
        <f>SUM(L143:L144)</f>
        <v>990.1</v>
      </c>
      <c r="O143" s="21">
        <v>42</v>
      </c>
      <c r="P143" s="40" t="s">
        <v>178</v>
      </c>
    </row>
    <row r="144" spans="1:16" s="39" customFormat="1" ht="15">
      <c r="A144" s="21">
        <f t="shared" si="8"/>
        <v>37</v>
      </c>
      <c r="B144" s="88" t="s">
        <v>188</v>
      </c>
      <c r="C144" s="21">
        <v>4275</v>
      </c>
      <c r="D144" s="20">
        <v>43807</v>
      </c>
      <c r="E144" s="89" t="s">
        <v>380</v>
      </c>
      <c r="F144" s="93" t="s">
        <v>356</v>
      </c>
      <c r="G144" s="21">
        <v>64200</v>
      </c>
      <c r="H144" s="21" t="s">
        <v>381</v>
      </c>
      <c r="I144" s="52"/>
      <c r="J144" s="21" t="s">
        <v>382</v>
      </c>
      <c r="K144" s="21" t="s">
        <v>199</v>
      </c>
      <c r="L144" s="90">
        <v>162.4</v>
      </c>
      <c r="M144" s="21">
        <v>12</v>
      </c>
      <c r="N144" s="90">
        <f>N143</f>
        <v>990.1</v>
      </c>
      <c r="O144" s="21">
        <f>O143</f>
        <v>42</v>
      </c>
      <c r="P144" s="40" t="s">
        <v>178</v>
      </c>
    </row>
    <row r="145" spans="1:16" s="39" customFormat="1" ht="15">
      <c r="A145" s="21">
        <f t="shared" si="8"/>
        <v>38</v>
      </c>
      <c r="B145" s="88" t="s">
        <v>188</v>
      </c>
      <c r="C145" s="21">
        <v>4276</v>
      </c>
      <c r="D145" s="20">
        <v>43807</v>
      </c>
      <c r="E145" s="89" t="s">
        <v>383</v>
      </c>
      <c r="F145" s="93" t="s">
        <v>356</v>
      </c>
      <c r="G145" s="21">
        <v>64200</v>
      </c>
      <c r="H145" s="21" t="s">
        <v>384</v>
      </c>
      <c r="I145" s="52"/>
      <c r="J145" s="21" t="s">
        <v>385</v>
      </c>
      <c r="K145" s="21" t="s">
        <v>359</v>
      </c>
      <c r="L145" s="90">
        <v>905.8</v>
      </c>
      <c r="M145" s="21">
        <v>35</v>
      </c>
      <c r="N145" s="90">
        <f>SUM(L145:L147)</f>
        <v>1382.6000000000001</v>
      </c>
      <c r="O145" s="21">
        <v>58</v>
      </c>
      <c r="P145" s="40" t="s">
        <v>178</v>
      </c>
    </row>
    <row r="146" spans="1:16" s="39" customFormat="1" ht="30">
      <c r="A146" s="21">
        <f t="shared" si="8"/>
        <v>38</v>
      </c>
      <c r="B146" s="88" t="s">
        <v>188</v>
      </c>
      <c r="C146" s="21">
        <v>4276</v>
      </c>
      <c r="D146" s="20">
        <v>43807</v>
      </c>
      <c r="E146" s="89" t="s">
        <v>383</v>
      </c>
      <c r="F146" s="93" t="s">
        <v>356</v>
      </c>
      <c r="G146" s="21">
        <v>64200</v>
      </c>
      <c r="H146" s="21" t="s">
        <v>384</v>
      </c>
      <c r="I146" s="52"/>
      <c r="J146" s="21" t="s">
        <v>385</v>
      </c>
      <c r="K146" s="21" t="s">
        <v>201</v>
      </c>
      <c r="L146" s="90">
        <v>394.6</v>
      </c>
      <c r="M146" s="21">
        <v>4</v>
      </c>
      <c r="N146" s="90">
        <f>N145</f>
        <v>1382.6000000000001</v>
      </c>
      <c r="O146" s="21">
        <f>O145</f>
        <v>58</v>
      </c>
      <c r="P146" s="40" t="s">
        <v>178</v>
      </c>
    </row>
    <row r="147" spans="1:16" s="39" customFormat="1" ht="15">
      <c r="A147" s="21">
        <f t="shared" si="8"/>
        <v>38</v>
      </c>
      <c r="B147" s="88" t="s">
        <v>188</v>
      </c>
      <c r="C147" s="21">
        <v>4276</v>
      </c>
      <c r="D147" s="20">
        <v>43807</v>
      </c>
      <c r="E147" s="89" t="s">
        <v>383</v>
      </c>
      <c r="F147" s="93" t="s">
        <v>356</v>
      </c>
      <c r="G147" s="21">
        <v>64200</v>
      </c>
      <c r="H147" s="21" t="s">
        <v>384</v>
      </c>
      <c r="I147" s="52"/>
      <c r="J147" s="21" t="s">
        <v>385</v>
      </c>
      <c r="K147" s="21" t="s">
        <v>199</v>
      </c>
      <c r="L147" s="90">
        <v>82.2</v>
      </c>
      <c r="M147" s="21">
        <v>27</v>
      </c>
      <c r="N147" s="90">
        <f>N145</f>
        <v>1382.6000000000001</v>
      </c>
      <c r="O147" s="21">
        <f>O145</f>
        <v>58</v>
      </c>
      <c r="P147" s="40" t="s">
        <v>178</v>
      </c>
    </row>
    <row r="148" spans="1:16" s="39" customFormat="1" ht="15">
      <c r="A148" s="21">
        <f t="shared" si="8"/>
        <v>39</v>
      </c>
      <c r="B148" s="88" t="s">
        <v>188</v>
      </c>
      <c r="C148" s="21">
        <v>4277</v>
      </c>
      <c r="D148" s="20">
        <v>43807</v>
      </c>
      <c r="E148" s="89" t="s">
        <v>386</v>
      </c>
      <c r="F148" s="93" t="s">
        <v>356</v>
      </c>
      <c r="G148" s="21">
        <v>64200</v>
      </c>
      <c r="H148" s="21" t="s">
        <v>387</v>
      </c>
      <c r="I148" s="52"/>
      <c r="J148" s="21" t="s">
        <v>388</v>
      </c>
      <c r="K148" s="21" t="s">
        <v>359</v>
      </c>
      <c r="L148" s="90">
        <v>740.6</v>
      </c>
      <c r="M148" s="21">
        <v>39</v>
      </c>
      <c r="N148" s="90">
        <f>SUM(L148:L151)</f>
        <v>1376</v>
      </c>
      <c r="O148" s="21">
        <v>53</v>
      </c>
      <c r="P148" s="40"/>
    </row>
    <row r="149" spans="1:16" s="39" customFormat="1" ht="15">
      <c r="A149" s="21">
        <f t="shared" si="8"/>
        <v>39</v>
      </c>
      <c r="B149" s="88" t="s">
        <v>188</v>
      </c>
      <c r="C149" s="21">
        <v>4277</v>
      </c>
      <c r="D149" s="20">
        <v>43807</v>
      </c>
      <c r="E149" s="89" t="s">
        <v>386</v>
      </c>
      <c r="F149" s="93" t="s">
        <v>356</v>
      </c>
      <c r="G149" s="21">
        <v>64200</v>
      </c>
      <c r="H149" s="21" t="s">
        <v>387</v>
      </c>
      <c r="I149" s="52"/>
      <c r="J149" s="21" t="s">
        <v>388</v>
      </c>
      <c r="K149" s="21" t="s">
        <v>199</v>
      </c>
      <c r="L149" s="90">
        <v>288.9</v>
      </c>
      <c r="M149" s="21">
        <v>17</v>
      </c>
      <c r="N149" s="90">
        <f aca="true" t="shared" si="9" ref="N149:O151">N148</f>
        <v>1376</v>
      </c>
      <c r="O149" s="21">
        <f t="shared" si="9"/>
        <v>53</v>
      </c>
      <c r="P149" s="40"/>
    </row>
    <row r="150" spans="1:16" s="39" customFormat="1" ht="15">
      <c r="A150" s="21">
        <f t="shared" si="8"/>
        <v>39</v>
      </c>
      <c r="B150" s="88" t="s">
        <v>188</v>
      </c>
      <c r="C150" s="21">
        <v>4277</v>
      </c>
      <c r="D150" s="20">
        <v>43807</v>
      </c>
      <c r="E150" s="89" t="s">
        <v>386</v>
      </c>
      <c r="F150" s="93" t="s">
        <v>356</v>
      </c>
      <c r="G150" s="21">
        <v>64200</v>
      </c>
      <c r="H150" s="21" t="s">
        <v>387</v>
      </c>
      <c r="I150" s="52"/>
      <c r="J150" s="21" t="s">
        <v>388</v>
      </c>
      <c r="K150" s="21" t="s">
        <v>389</v>
      </c>
      <c r="L150" s="90">
        <v>240.7</v>
      </c>
      <c r="M150" s="21">
        <v>23</v>
      </c>
      <c r="N150" s="90">
        <f t="shared" si="9"/>
        <v>1376</v>
      </c>
      <c r="O150" s="21">
        <f t="shared" si="9"/>
        <v>53</v>
      </c>
      <c r="P150" s="40" t="s">
        <v>178</v>
      </c>
    </row>
    <row r="151" spans="1:16" s="39" customFormat="1" ht="15">
      <c r="A151" s="21">
        <f t="shared" si="8"/>
        <v>39</v>
      </c>
      <c r="B151" s="88" t="s">
        <v>188</v>
      </c>
      <c r="C151" s="21">
        <v>4277</v>
      </c>
      <c r="D151" s="20">
        <v>43807</v>
      </c>
      <c r="E151" s="89" t="s">
        <v>386</v>
      </c>
      <c r="F151" s="93" t="s">
        <v>356</v>
      </c>
      <c r="G151" s="21">
        <v>64200</v>
      </c>
      <c r="H151" s="21" t="s">
        <v>387</v>
      </c>
      <c r="I151" s="52"/>
      <c r="J151" s="21" t="s">
        <v>388</v>
      </c>
      <c r="K151" s="21" t="s">
        <v>216</v>
      </c>
      <c r="L151" s="90">
        <v>105.8</v>
      </c>
      <c r="M151" s="21">
        <v>13</v>
      </c>
      <c r="N151" s="90">
        <f t="shared" si="9"/>
        <v>1376</v>
      </c>
      <c r="O151" s="21">
        <f t="shared" si="9"/>
        <v>53</v>
      </c>
      <c r="P151" s="40" t="s">
        <v>178</v>
      </c>
    </row>
    <row r="152" spans="1:16" s="39" customFormat="1" ht="45">
      <c r="A152" s="21">
        <f t="shared" si="8"/>
        <v>40</v>
      </c>
      <c r="B152" s="88" t="s">
        <v>188</v>
      </c>
      <c r="C152" s="21">
        <v>4300</v>
      </c>
      <c r="D152" s="20">
        <v>43825</v>
      </c>
      <c r="E152" s="89" t="s">
        <v>390</v>
      </c>
      <c r="F152" s="93" t="s">
        <v>391</v>
      </c>
      <c r="G152" s="21">
        <v>27053</v>
      </c>
      <c r="H152" s="21" t="s">
        <v>392</v>
      </c>
      <c r="I152" s="52"/>
      <c r="J152" s="21" t="s">
        <v>393</v>
      </c>
      <c r="K152" s="21" t="s">
        <v>394</v>
      </c>
      <c r="L152" s="90">
        <v>698</v>
      </c>
      <c r="M152" s="21">
        <v>39</v>
      </c>
      <c r="N152" s="90">
        <f>SUM(L152:L155)</f>
        <v>1845</v>
      </c>
      <c r="O152" s="21">
        <v>62</v>
      </c>
      <c r="P152" s="40" t="s">
        <v>178</v>
      </c>
    </row>
    <row r="153" spans="1:16" s="39" customFormat="1" ht="45">
      <c r="A153" s="21">
        <f t="shared" si="8"/>
        <v>40</v>
      </c>
      <c r="B153" s="88" t="s">
        <v>188</v>
      </c>
      <c r="C153" s="21">
        <v>4300</v>
      </c>
      <c r="D153" s="20">
        <v>43825</v>
      </c>
      <c r="E153" s="89" t="s">
        <v>390</v>
      </c>
      <c r="F153" s="93" t="s">
        <v>391</v>
      </c>
      <c r="G153" s="21">
        <v>27053</v>
      </c>
      <c r="H153" s="21" t="s">
        <v>392</v>
      </c>
      <c r="I153" s="52"/>
      <c r="J153" s="21" t="s">
        <v>393</v>
      </c>
      <c r="K153" s="21" t="s">
        <v>395</v>
      </c>
      <c r="L153" s="90">
        <v>196</v>
      </c>
      <c r="M153" s="21">
        <v>6</v>
      </c>
      <c r="N153" s="90">
        <f aca="true" t="shared" si="10" ref="N153:O155">N152</f>
        <v>1845</v>
      </c>
      <c r="O153" s="21">
        <f t="shared" si="10"/>
        <v>62</v>
      </c>
      <c r="P153" s="40" t="s">
        <v>178</v>
      </c>
    </row>
    <row r="154" spans="1:16" s="39" customFormat="1" ht="45">
      <c r="A154" s="21">
        <f t="shared" si="8"/>
        <v>40</v>
      </c>
      <c r="B154" s="88" t="s">
        <v>188</v>
      </c>
      <c r="C154" s="21">
        <v>4300</v>
      </c>
      <c r="D154" s="20">
        <v>43825</v>
      </c>
      <c r="E154" s="89" t="s">
        <v>390</v>
      </c>
      <c r="F154" s="93" t="s">
        <v>391</v>
      </c>
      <c r="G154" s="21">
        <v>27053</v>
      </c>
      <c r="H154" s="21" t="s">
        <v>392</v>
      </c>
      <c r="I154" s="52"/>
      <c r="J154" s="21" t="s">
        <v>393</v>
      </c>
      <c r="K154" s="21" t="s">
        <v>396</v>
      </c>
      <c r="L154" s="90">
        <v>820</v>
      </c>
      <c r="M154" s="21">
        <v>17</v>
      </c>
      <c r="N154" s="90">
        <f t="shared" si="10"/>
        <v>1845</v>
      </c>
      <c r="O154" s="21">
        <f t="shared" si="10"/>
        <v>62</v>
      </c>
      <c r="P154" s="40" t="s">
        <v>178</v>
      </c>
    </row>
    <row r="155" spans="1:16" s="39" customFormat="1" ht="45">
      <c r="A155" s="21">
        <f t="shared" si="8"/>
        <v>40</v>
      </c>
      <c r="B155" s="88" t="s">
        <v>188</v>
      </c>
      <c r="C155" s="21">
        <v>4300</v>
      </c>
      <c r="D155" s="20">
        <v>43825</v>
      </c>
      <c r="E155" s="89" t="s">
        <v>390</v>
      </c>
      <c r="F155" s="93" t="s">
        <v>391</v>
      </c>
      <c r="G155" s="21">
        <v>27053</v>
      </c>
      <c r="H155" s="21" t="s">
        <v>392</v>
      </c>
      <c r="I155" s="52"/>
      <c r="J155" s="21" t="s">
        <v>393</v>
      </c>
      <c r="K155" s="21" t="s">
        <v>397</v>
      </c>
      <c r="L155" s="90">
        <v>131</v>
      </c>
      <c r="M155" s="21">
        <v>4</v>
      </c>
      <c r="N155" s="90">
        <f t="shared" si="10"/>
        <v>1845</v>
      </c>
      <c r="O155" s="21">
        <f t="shared" si="10"/>
        <v>62</v>
      </c>
      <c r="P155" s="40" t="s">
        <v>178</v>
      </c>
    </row>
    <row r="156" spans="1:16" s="39" customFormat="1" ht="15">
      <c r="A156" s="21">
        <f>IF(O153=O156,A153,A153+1)</f>
        <v>41</v>
      </c>
      <c r="B156" s="88" t="s">
        <v>188</v>
      </c>
      <c r="C156" s="21">
        <v>2002</v>
      </c>
      <c r="D156" s="20">
        <v>43343</v>
      </c>
      <c r="E156" s="89" t="s">
        <v>398</v>
      </c>
      <c r="F156" s="89" t="s">
        <v>399</v>
      </c>
      <c r="G156" s="21">
        <v>43200</v>
      </c>
      <c r="H156" s="21">
        <v>6977759376</v>
      </c>
      <c r="I156" s="52"/>
      <c r="J156" s="21" t="s">
        <v>400</v>
      </c>
      <c r="K156" s="21" t="s">
        <v>401</v>
      </c>
      <c r="L156" s="90">
        <v>26.4</v>
      </c>
      <c r="M156" s="21">
        <v>1</v>
      </c>
      <c r="N156" s="90">
        <v>26.4</v>
      </c>
      <c r="O156" s="21">
        <v>1</v>
      </c>
      <c r="P156" s="40" t="s">
        <v>178</v>
      </c>
    </row>
    <row r="157" spans="1:16" s="39" customFormat="1" ht="45">
      <c r="A157" s="21">
        <f aca="true" t="shared" si="11" ref="A157:A166">IF(O156=O157,A156,A156+1)</f>
        <v>42</v>
      </c>
      <c r="B157" s="88" t="s">
        <v>188</v>
      </c>
      <c r="C157" s="21">
        <v>4435</v>
      </c>
      <c r="D157" s="20">
        <v>43538</v>
      </c>
      <c r="E157" s="89" t="s">
        <v>402</v>
      </c>
      <c r="F157" s="89" t="s">
        <v>254</v>
      </c>
      <c r="G157" s="21"/>
      <c r="H157" s="21">
        <v>6976407511</v>
      </c>
      <c r="I157" s="52"/>
      <c r="J157" s="21" t="s">
        <v>403</v>
      </c>
      <c r="K157" s="21" t="s">
        <v>258</v>
      </c>
      <c r="L157" s="90">
        <v>326.8</v>
      </c>
      <c r="M157" s="21">
        <v>5</v>
      </c>
      <c r="N157" s="90">
        <v>326.8</v>
      </c>
      <c r="O157" s="21">
        <v>5</v>
      </c>
      <c r="P157" s="40" t="s">
        <v>178</v>
      </c>
    </row>
    <row r="158" spans="1:16" s="39" customFormat="1" ht="45">
      <c r="A158" s="21">
        <f t="shared" si="11"/>
        <v>43</v>
      </c>
      <c r="B158" s="88" t="s">
        <v>188</v>
      </c>
      <c r="C158" s="21">
        <v>3683</v>
      </c>
      <c r="D158" s="20">
        <v>43430</v>
      </c>
      <c r="E158" s="89" t="s">
        <v>404</v>
      </c>
      <c r="F158" s="89" t="s">
        <v>318</v>
      </c>
      <c r="G158" s="21">
        <v>59035</v>
      </c>
      <c r="H158" s="21" t="s">
        <v>405</v>
      </c>
      <c r="I158" s="52"/>
      <c r="J158" s="21" t="s">
        <v>406</v>
      </c>
      <c r="K158" s="21" t="s">
        <v>199</v>
      </c>
      <c r="L158" s="90">
        <v>187.8</v>
      </c>
      <c r="M158" s="21">
        <v>10</v>
      </c>
      <c r="N158" s="90">
        <f>SUM(L158:L159)</f>
        <v>2524.76</v>
      </c>
      <c r="O158" s="21">
        <v>114</v>
      </c>
      <c r="P158" s="40"/>
    </row>
    <row r="159" spans="1:16" s="39" customFormat="1" ht="45">
      <c r="A159" s="21">
        <f t="shared" si="11"/>
        <v>43</v>
      </c>
      <c r="B159" s="88" t="s">
        <v>188</v>
      </c>
      <c r="C159" s="21">
        <v>3683</v>
      </c>
      <c r="D159" s="20">
        <v>43430</v>
      </c>
      <c r="E159" s="89" t="s">
        <v>404</v>
      </c>
      <c r="F159" s="89" t="s">
        <v>318</v>
      </c>
      <c r="G159" s="21">
        <v>59035</v>
      </c>
      <c r="H159" s="21" t="s">
        <v>405</v>
      </c>
      <c r="I159" s="52"/>
      <c r="J159" s="21" t="s">
        <v>406</v>
      </c>
      <c r="K159" s="21" t="s">
        <v>237</v>
      </c>
      <c r="L159" s="90">
        <v>2336.96</v>
      </c>
      <c r="M159" s="21">
        <v>111</v>
      </c>
      <c r="N159" s="90">
        <f>N158</f>
        <v>2524.76</v>
      </c>
      <c r="O159" s="21">
        <f>O158</f>
        <v>114</v>
      </c>
      <c r="P159" s="40"/>
    </row>
    <row r="160" spans="1:15" s="41" customFormat="1" ht="30">
      <c r="A160" s="21">
        <f t="shared" si="11"/>
        <v>44</v>
      </c>
      <c r="B160" s="88" t="s">
        <v>188</v>
      </c>
      <c r="C160" s="21">
        <v>4801</v>
      </c>
      <c r="D160" s="20">
        <v>44091</v>
      </c>
      <c r="E160" s="89" t="s">
        <v>407</v>
      </c>
      <c r="F160" s="89" t="s">
        <v>190</v>
      </c>
      <c r="G160" s="21">
        <v>41500</v>
      </c>
      <c r="H160" s="21">
        <v>2410831479</v>
      </c>
      <c r="I160" s="52"/>
      <c r="J160" s="21" t="s">
        <v>408</v>
      </c>
      <c r="K160" s="21" t="s">
        <v>389</v>
      </c>
      <c r="L160" s="21">
        <v>174.2</v>
      </c>
      <c r="M160" s="21">
        <v>7</v>
      </c>
      <c r="N160" s="21">
        <f>SUM(L160:L162)</f>
        <v>1080.5</v>
      </c>
      <c r="O160" s="21">
        <v>15</v>
      </c>
    </row>
    <row r="161" spans="1:15" s="41" customFormat="1" ht="30">
      <c r="A161" s="21">
        <f t="shared" si="11"/>
        <v>44</v>
      </c>
      <c r="B161" s="88" t="s">
        <v>188</v>
      </c>
      <c r="C161" s="21">
        <v>4801</v>
      </c>
      <c r="D161" s="20">
        <v>44091</v>
      </c>
      <c r="E161" s="89" t="s">
        <v>407</v>
      </c>
      <c r="F161" s="89" t="s">
        <v>190</v>
      </c>
      <c r="G161" s="21">
        <v>41500</v>
      </c>
      <c r="H161" s="21">
        <v>2410831479</v>
      </c>
      <c r="I161" s="52"/>
      <c r="J161" s="21" t="s">
        <v>408</v>
      </c>
      <c r="K161" s="21" t="s">
        <v>201</v>
      </c>
      <c r="L161" s="90">
        <v>756.2</v>
      </c>
      <c r="M161" s="21">
        <v>15</v>
      </c>
      <c r="N161" s="90">
        <f>N160</f>
        <v>1080.5</v>
      </c>
      <c r="O161" s="21">
        <f>O160</f>
        <v>15</v>
      </c>
    </row>
    <row r="162" spans="1:15" s="41" customFormat="1" ht="30">
      <c r="A162" s="21">
        <f t="shared" si="11"/>
        <v>44</v>
      </c>
      <c r="B162" s="88" t="s">
        <v>188</v>
      </c>
      <c r="C162" s="21">
        <v>4801</v>
      </c>
      <c r="D162" s="20">
        <v>44091</v>
      </c>
      <c r="E162" s="89" t="s">
        <v>407</v>
      </c>
      <c r="F162" s="89" t="s">
        <v>190</v>
      </c>
      <c r="G162" s="21">
        <v>41500</v>
      </c>
      <c r="H162" s="21">
        <v>2410831479</v>
      </c>
      <c r="I162" s="52"/>
      <c r="J162" s="21" t="s">
        <v>408</v>
      </c>
      <c r="K162" s="21" t="s">
        <v>216</v>
      </c>
      <c r="L162" s="90">
        <v>150.1</v>
      </c>
      <c r="M162" s="21">
        <v>9</v>
      </c>
      <c r="N162" s="90">
        <f>N161</f>
        <v>1080.5</v>
      </c>
      <c r="O162" s="21">
        <f>O161</f>
        <v>15</v>
      </c>
    </row>
    <row r="163" spans="1:15" s="41" customFormat="1" ht="30">
      <c r="A163" s="21">
        <f t="shared" si="11"/>
        <v>45</v>
      </c>
      <c r="B163" s="88" t="s">
        <v>188</v>
      </c>
      <c r="C163" s="21">
        <v>4808</v>
      </c>
      <c r="D163" s="20">
        <v>42999</v>
      </c>
      <c r="E163" s="89" t="s">
        <v>409</v>
      </c>
      <c r="F163" s="89" t="s">
        <v>410</v>
      </c>
      <c r="G163" s="21">
        <v>58400</v>
      </c>
      <c r="H163" s="21">
        <v>2384021380</v>
      </c>
      <c r="I163" s="52"/>
      <c r="J163" s="21" t="s">
        <v>411</v>
      </c>
      <c r="K163" s="21" t="s">
        <v>198</v>
      </c>
      <c r="L163" s="90">
        <v>1780.2</v>
      </c>
      <c r="M163" s="21">
        <v>134</v>
      </c>
      <c r="N163" s="90">
        <f>SUM(L163:L166)</f>
        <v>3121.2999999999997</v>
      </c>
      <c r="O163" s="21">
        <v>134</v>
      </c>
    </row>
    <row r="164" spans="1:15" s="41" customFormat="1" ht="15">
      <c r="A164" s="21">
        <f t="shared" si="11"/>
        <v>45</v>
      </c>
      <c r="B164" s="88" t="s">
        <v>188</v>
      </c>
      <c r="C164" s="21">
        <v>4808</v>
      </c>
      <c r="D164" s="20">
        <v>42999</v>
      </c>
      <c r="E164" s="89" t="s">
        <v>409</v>
      </c>
      <c r="F164" s="89" t="s">
        <v>410</v>
      </c>
      <c r="G164" s="21">
        <v>58400</v>
      </c>
      <c r="H164" s="21">
        <v>2384021380</v>
      </c>
      <c r="I164" s="52"/>
      <c r="J164" s="21" t="s">
        <v>411</v>
      </c>
      <c r="K164" s="21" t="s">
        <v>200</v>
      </c>
      <c r="L164" s="90">
        <v>820.9</v>
      </c>
      <c r="M164" s="21">
        <v>85</v>
      </c>
      <c r="N164" s="90">
        <f>N163</f>
        <v>3121.2999999999997</v>
      </c>
      <c r="O164" s="21">
        <f>O163</f>
        <v>134</v>
      </c>
    </row>
    <row r="165" spans="1:15" s="41" customFormat="1" ht="15">
      <c r="A165" s="21">
        <f t="shared" si="11"/>
        <v>45</v>
      </c>
      <c r="B165" s="88" t="s">
        <v>188</v>
      </c>
      <c r="C165" s="21">
        <v>4808</v>
      </c>
      <c r="D165" s="20">
        <v>42999</v>
      </c>
      <c r="E165" s="89" t="s">
        <v>409</v>
      </c>
      <c r="F165" s="89" t="s">
        <v>410</v>
      </c>
      <c r="G165" s="21">
        <v>58400</v>
      </c>
      <c r="H165" s="21">
        <v>2384021380</v>
      </c>
      <c r="I165" s="52"/>
      <c r="J165" s="21" t="s">
        <v>411</v>
      </c>
      <c r="K165" s="21" t="s">
        <v>259</v>
      </c>
      <c r="L165" s="90">
        <v>93.1</v>
      </c>
      <c r="M165" s="21">
        <v>19</v>
      </c>
      <c r="N165" s="90">
        <f>N163</f>
        <v>3121.2999999999997</v>
      </c>
      <c r="O165" s="21">
        <f>O164</f>
        <v>134</v>
      </c>
    </row>
    <row r="166" spans="1:15" s="41" customFormat="1" ht="15">
      <c r="A166" s="21">
        <f t="shared" si="11"/>
        <v>45</v>
      </c>
      <c r="B166" s="88" t="s">
        <v>188</v>
      </c>
      <c r="C166" s="21">
        <v>4808</v>
      </c>
      <c r="D166" s="20">
        <v>42999</v>
      </c>
      <c r="E166" s="89" t="s">
        <v>409</v>
      </c>
      <c r="F166" s="89" t="s">
        <v>410</v>
      </c>
      <c r="G166" s="21">
        <v>58400</v>
      </c>
      <c r="H166" s="21">
        <v>2384021380</v>
      </c>
      <c r="I166" s="52"/>
      <c r="J166" s="21" t="s">
        <v>411</v>
      </c>
      <c r="K166" s="21" t="s">
        <v>219</v>
      </c>
      <c r="L166" s="90">
        <v>427.1</v>
      </c>
      <c r="M166" s="21">
        <v>49</v>
      </c>
      <c r="N166" s="90">
        <f>N163</f>
        <v>3121.2999999999997</v>
      </c>
      <c r="O166" s="21">
        <f>O165</f>
        <v>134</v>
      </c>
    </row>
    <row r="167" spans="1:15" s="41" customFormat="1" ht="30">
      <c r="A167" s="21">
        <f>IF(O164=O167,A164,A164+1)</f>
        <v>46</v>
      </c>
      <c r="B167" s="88" t="s">
        <v>188</v>
      </c>
      <c r="C167" s="21">
        <v>4855</v>
      </c>
      <c r="D167" s="20">
        <v>44117</v>
      </c>
      <c r="E167" s="89" t="s">
        <v>412</v>
      </c>
      <c r="F167" s="89" t="s">
        <v>372</v>
      </c>
      <c r="G167" s="21">
        <v>60100</v>
      </c>
      <c r="H167" s="21">
        <v>2353022110</v>
      </c>
      <c r="I167" s="52"/>
      <c r="J167" s="21" t="s">
        <v>413</v>
      </c>
      <c r="K167" s="21" t="s">
        <v>324</v>
      </c>
      <c r="L167" s="90">
        <v>1396.8</v>
      </c>
      <c r="M167" s="21">
        <v>81</v>
      </c>
      <c r="N167" s="90">
        <v>1396.8</v>
      </c>
      <c r="O167" s="21">
        <v>81</v>
      </c>
    </row>
    <row r="168" spans="1:15" s="41" customFormat="1" ht="30">
      <c r="A168" s="21">
        <f aca="true" t="shared" si="12" ref="A168:A176">IF(O167=O168,A167,A167+1)</f>
        <v>47</v>
      </c>
      <c r="B168" s="88" t="s">
        <v>188</v>
      </c>
      <c r="C168" s="19">
        <v>1984</v>
      </c>
      <c r="D168" s="20">
        <v>44123</v>
      </c>
      <c r="E168" s="89" t="s">
        <v>414</v>
      </c>
      <c r="F168" s="33" t="s">
        <v>190</v>
      </c>
      <c r="G168" s="19" t="s">
        <v>308</v>
      </c>
      <c r="H168" s="19">
        <v>2410831366</v>
      </c>
      <c r="I168" s="52"/>
      <c r="J168" s="19" t="s">
        <v>415</v>
      </c>
      <c r="K168" s="21" t="s">
        <v>389</v>
      </c>
      <c r="L168" s="21">
        <v>457.4</v>
      </c>
      <c r="M168" s="21">
        <v>27</v>
      </c>
      <c r="N168" s="21">
        <f>SUM(L168:L169)</f>
        <v>1122.4</v>
      </c>
      <c r="O168" s="21">
        <v>39</v>
      </c>
    </row>
    <row r="169" spans="1:15" s="41" customFormat="1" ht="30">
      <c r="A169" s="21">
        <f t="shared" si="12"/>
        <v>47</v>
      </c>
      <c r="B169" s="88" t="s">
        <v>188</v>
      </c>
      <c r="C169" s="19">
        <v>1984</v>
      </c>
      <c r="D169" s="20">
        <v>44123</v>
      </c>
      <c r="E169" s="89" t="s">
        <v>414</v>
      </c>
      <c r="F169" s="33" t="s">
        <v>190</v>
      </c>
      <c r="G169" s="19" t="s">
        <v>308</v>
      </c>
      <c r="H169" s="19">
        <v>2410831366</v>
      </c>
      <c r="I169" s="52"/>
      <c r="J169" s="19" t="s">
        <v>415</v>
      </c>
      <c r="K169" s="21" t="s">
        <v>201</v>
      </c>
      <c r="L169" s="21">
        <v>665</v>
      </c>
      <c r="M169" s="21">
        <v>27</v>
      </c>
      <c r="N169" s="21">
        <f>N168</f>
        <v>1122.4</v>
      </c>
      <c r="O169" s="21">
        <f>O168</f>
        <v>39</v>
      </c>
    </row>
    <row r="170" spans="1:15" s="41" customFormat="1" ht="30">
      <c r="A170" s="21">
        <f t="shared" si="12"/>
        <v>48</v>
      </c>
      <c r="B170" s="88" t="s">
        <v>188</v>
      </c>
      <c r="C170" s="19">
        <v>4971</v>
      </c>
      <c r="D170" s="20">
        <v>44167</v>
      </c>
      <c r="E170" s="89" t="s">
        <v>416</v>
      </c>
      <c r="F170" s="33" t="s">
        <v>356</v>
      </c>
      <c r="G170" s="19">
        <v>64200</v>
      </c>
      <c r="H170" s="19">
        <v>6976333933</v>
      </c>
      <c r="I170" s="52"/>
      <c r="J170" s="19" t="s">
        <v>417</v>
      </c>
      <c r="K170" s="21" t="s">
        <v>266</v>
      </c>
      <c r="L170" s="21">
        <v>195.6</v>
      </c>
      <c r="M170" s="21">
        <v>9</v>
      </c>
      <c r="N170" s="21">
        <f>SUM(L170:L171)</f>
        <v>2074.2</v>
      </c>
      <c r="O170" s="21">
        <v>21</v>
      </c>
    </row>
    <row r="171" spans="1:15" s="39" customFormat="1" ht="36.75" customHeight="1">
      <c r="A171" s="21">
        <f t="shared" si="12"/>
        <v>48</v>
      </c>
      <c r="B171" s="88" t="s">
        <v>188</v>
      </c>
      <c r="C171" s="19">
        <v>4971</v>
      </c>
      <c r="D171" s="20">
        <v>44167</v>
      </c>
      <c r="E171" s="89" t="s">
        <v>416</v>
      </c>
      <c r="F171" s="33" t="s">
        <v>356</v>
      </c>
      <c r="G171" s="19">
        <v>64200</v>
      </c>
      <c r="H171" s="19">
        <v>6976333933</v>
      </c>
      <c r="I171" s="52"/>
      <c r="J171" s="19" t="s">
        <v>417</v>
      </c>
      <c r="K171" s="21" t="s">
        <v>418</v>
      </c>
      <c r="L171" s="90">
        <v>1878.6</v>
      </c>
      <c r="M171" s="21">
        <v>15</v>
      </c>
      <c r="N171" s="21">
        <f>N170</f>
        <v>2074.2</v>
      </c>
      <c r="O171" s="21">
        <f>O170</f>
        <v>21</v>
      </c>
    </row>
    <row r="172" spans="1:15" s="39" customFormat="1" ht="84" customHeight="1">
      <c r="A172" s="21">
        <f t="shared" si="12"/>
        <v>49</v>
      </c>
      <c r="B172" s="88" t="s">
        <v>188</v>
      </c>
      <c r="C172" s="19">
        <v>4988</v>
      </c>
      <c r="D172" s="20">
        <v>44174</v>
      </c>
      <c r="E172" s="89" t="s">
        <v>419</v>
      </c>
      <c r="F172" s="33" t="s">
        <v>190</v>
      </c>
      <c r="G172" s="19">
        <v>40007</v>
      </c>
      <c r="H172" s="19" t="s">
        <v>420</v>
      </c>
      <c r="I172" s="52"/>
      <c r="J172" s="19" t="s">
        <v>421</v>
      </c>
      <c r="K172" s="21" t="s">
        <v>199</v>
      </c>
      <c r="L172" s="21">
        <v>658.9</v>
      </c>
      <c r="M172" s="21">
        <v>42</v>
      </c>
      <c r="N172" s="21">
        <v>658.9</v>
      </c>
      <c r="O172" s="21">
        <v>42</v>
      </c>
    </row>
    <row r="173" spans="1:15" s="39" customFormat="1" ht="84" customHeight="1">
      <c r="A173" s="21">
        <f t="shared" si="12"/>
        <v>50</v>
      </c>
      <c r="B173" s="88" t="s">
        <v>188</v>
      </c>
      <c r="C173" s="21">
        <v>5039</v>
      </c>
      <c r="D173" s="20">
        <v>43097</v>
      </c>
      <c r="E173" s="89" t="s">
        <v>422</v>
      </c>
      <c r="F173" s="89" t="s">
        <v>423</v>
      </c>
      <c r="G173" s="21">
        <v>19100</v>
      </c>
      <c r="H173" s="21" t="s">
        <v>424</v>
      </c>
      <c r="I173" s="52"/>
      <c r="J173" s="21" t="s">
        <v>425</v>
      </c>
      <c r="K173" s="21" t="s">
        <v>426</v>
      </c>
      <c r="L173" s="90">
        <v>200.4</v>
      </c>
      <c r="M173" s="21">
        <v>21</v>
      </c>
      <c r="N173" s="90">
        <f>SUM(L173:L174)</f>
        <v>579.4</v>
      </c>
      <c r="O173" s="21">
        <v>22</v>
      </c>
    </row>
    <row r="174" spans="1:15" s="39" customFormat="1" ht="30">
      <c r="A174" s="21">
        <f t="shared" si="12"/>
        <v>50</v>
      </c>
      <c r="B174" s="88" t="s">
        <v>188</v>
      </c>
      <c r="C174" s="21">
        <v>5039</v>
      </c>
      <c r="D174" s="20">
        <v>43097</v>
      </c>
      <c r="E174" s="89" t="s">
        <v>422</v>
      </c>
      <c r="F174" s="89" t="s">
        <v>423</v>
      </c>
      <c r="G174" s="21">
        <v>19100</v>
      </c>
      <c r="H174" s="21" t="s">
        <v>424</v>
      </c>
      <c r="I174" s="52"/>
      <c r="J174" s="21" t="s">
        <v>425</v>
      </c>
      <c r="K174" s="21" t="s">
        <v>427</v>
      </c>
      <c r="L174" s="90">
        <v>379</v>
      </c>
      <c r="M174" s="21">
        <v>19</v>
      </c>
      <c r="N174" s="90">
        <f>N173</f>
        <v>579.4</v>
      </c>
      <c r="O174" s="21">
        <f>O173</f>
        <v>22</v>
      </c>
    </row>
    <row r="175" spans="1:15" s="39" customFormat="1" ht="15">
      <c r="A175" s="21">
        <f t="shared" si="12"/>
        <v>51</v>
      </c>
      <c r="B175" s="88" t="s">
        <v>188</v>
      </c>
      <c r="C175" s="21" t="s">
        <v>428</v>
      </c>
      <c r="D175" s="20">
        <v>43342</v>
      </c>
      <c r="E175" s="89" t="s">
        <v>429</v>
      </c>
      <c r="F175" s="89" t="s">
        <v>430</v>
      </c>
      <c r="G175" s="21">
        <v>69100</v>
      </c>
      <c r="H175" s="21" t="s">
        <v>431</v>
      </c>
      <c r="I175" s="52"/>
      <c r="J175" s="21" t="s">
        <v>432</v>
      </c>
      <c r="K175" s="21" t="s">
        <v>433</v>
      </c>
      <c r="L175" s="90">
        <v>26828.3</v>
      </c>
      <c r="M175" s="21">
        <v>421</v>
      </c>
      <c r="N175" s="90">
        <f>SUM(L175:L176)</f>
        <v>27078.3</v>
      </c>
      <c r="O175" s="21">
        <v>422</v>
      </c>
    </row>
    <row r="176" spans="1:15" s="39" customFormat="1" ht="15">
      <c r="A176" s="21">
        <f t="shared" si="12"/>
        <v>51</v>
      </c>
      <c r="B176" s="88" t="s">
        <v>188</v>
      </c>
      <c r="C176" s="21" t="s">
        <v>428</v>
      </c>
      <c r="D176" s="20">
        <v>43342</v>
      </c>
      <c r="E176" s="89" t="s">
        <v>429</v>
      </c>
      <c r="F176" s="89" t="s">
        <v>430</v>
      </c>
      <c r="G176" s="21">
        <v>69100</v>
      </c>
      <c r="H176" s="21" t="s">
        <v>431</v>
      </c>
      <c r="I176" s="52"/>
      <c r="J176" s="21" t="s">
        <v>432</v>
      </c>
      <c r="K176" s="21" t="s">
        <v>434</v>
      </c>
      <c r="L176" s="90">
        <v>250</v>
      </c>
      <c r="M176" s="21">
        <v>1</v>
      </c>
      <c r="N176" s="90">
        <f>N175</f>
        <v>27078.3</v>
      </c>
      <c r="O176" s="21">
        <f>O175</f>
        <v>422</v>
      </c>
    </row>
    <row r="177" spans="1:15" s="39" customFormat="1" ht="30">
      <c r="A177" s="21">
        <f>IF(O175=O177,A175,A175+1)</f>
        <v>52</v>
      </c>
      <c r="B177" s="88" t="s">
        <v>188</v>
      </c>
      <c r="C177" s="21">
        <v>1067</v>
      </c>
      <c r="D177" s="20">
        <v>43378</v>
      </c>
      <c r="E177" s="89" t="s">
        <v>435</v>
      </c>
      <c r="F177" s="89" t="s">
        <v>249</v>
      </c>
      <c r="G177" s="21">
        <v>50001</v>
      </c>
      <c r="H177" s="21">
        <v>246822390</v>
      </c>
      <c r="I177" s="52"/>
      <c r="J177" s="21" t="s">
        <v>436</v>
      </c>
      <c r="K177" s="21" t="s">
        <v>324</v>
      </c>
      <c r="L177" s="90">
        <v>3597.8</v>
      </c>
      <c r="M177" s="21">
        <v>226</v>
      </c>
      <c r="N177" s="90">
        <v>3597.8</v>
      </c>
      <c r="O177" s="21">
        <v>226</v>
      </c>
    </row>
    <row r="178" spans="1:15" s="42" customFormat="1" ht="15">
      <c r="A178" s="21">
        <f aca="true" t="shared" si="13" ref="A178:A225">IF(O177=O178,A177,A177+1)</f>
        <v>53</v>
      </c>
      <c r="B178" s="88" t="s">
        <v>188</v>
      </c>
      <c r="C178" s="21">
        <v>1551</v>
      </c>
      <c r="D178" s="20">
        <v>43751</v>
      </c>
      <c r="E178" s="89" t="s">
        <v>437</v>
      </c>
      <c r="F178" s="89" t="s">
        <v>438</v>
      </c>
      <c r="G178" s="21">
        <v>60100</v>
      </c>
      <c r="H178" s="21" t="s">
        <v>439</v>
      </c>
      <c r="I178" s="52"/>
      <c r="J178" s="21" t="s">
        <v>440</v>
      </c>
      <c r="K178" s="21" t="s">
        <v>324</v>
      </c>
      <c r="L178" s="90">
        <v>8205.1</v>
      </c>
      <c r="M178" s="21">
        <v>529</v>
      </c>
      <c r="N178" s="90">
        <v>8205.1</v>
      </c>
      <c r="O178" s="21">
        <v>529</v>
      </c>
    </row>
    <row r="179" spans="1:15" s="42" customFormat="1" ht="15">
      <c r="A179" s="21">
        <f t="shared" si="13"/>
        <v>54</v>
      </c>
      <c r="B179" s="88" t="s">
        <v>188</v>
      </c>
      <c r="C179" s="21" t="s">
        <v>441</v>
      </c>
      <c r="D179" s="20">
        <v>43752</v>
      </c>
      <c r="E179" s="89" t="s">
        <v>442</v>
      </c>
      <c r="F179" s="89" t="s">
        <v>438</v>
      </c>
      <c r="G179" s="21">
        <v>60100</v>
      </c>
      <c r="H179" s="21" t="s">
        <v>443</v>
      </c>
      <c r="I179" s="52"/>
      <c r="J179" s="21" t="s">
        <v>444</v>
      </c>
      <c r="K179" s="21" t="s">
        <v>324</v>
      </c>
      <c r="L179" s="90">
        <v>4337.8</v>
      </c>
      <c r="M179" s="21">
        <v>253</v>
      </c>
      <c r="N179" s="90">
        <v>4337.8</v>
      </c>
      <c r="O179" s="21">
        <v>253</v>
      </c>
    </row>
    <row r="180" spans="1:15" s="42" customFormat="1" ht="15">
      <c r="A180" s="21">
        <f t="shared" si="13"/>
        <v>55</v>
      </c>
      <c r="B180" s="88" t="s">
        <v>188</v>
      </c>
      <c r="C180" s="21">
        <v>2654</v>
      </c>
      <c r="D180" s="20">
        <v>43435</v>
      </c>
      <c r="E180" s="89" t="s">
        <v>445</v>
      </c>
      <c r="F180" s="97" t="s">
        <v>190</v>
      </c>
      <c r="G180" s="21">
        <v>40300</v>
      </c>
      <c r="H180" s="21" t="s">
        <v>446</v>
      </c>
      <c r="I180" s="52"/>
      <c r="J180" s="21" t="s">
        <v>447</v>
      </c>
      <c r="K180" s="21" t="s">
        <v>448</v>
      </c>
      <c r="L180" s="90">
        <v>8257.84</v>
      </c>
      <c r="M180" s="21">
        <v>117</v>
      </c>
      <c r="N180" s="90">
        <v>8257.84</v>
      </c>
      <c r="O180" s="21">
        <v>117</v>
      </c>
    </row>
    <row r="181" spans="1:15" s="42" customFormat="1" ht="15">
      <c r="A181" s="21">
        <f t="shared" si="13"/>
        <v>56</v>
      </c>
      <c r="B181" s="88" t="s">
        <v>188</v>
      </c>
      <c r="C181" s="21" t="s">
        <v>449</v>
      </c>
      <c r="D181" s="20">
        <v>43386</v>
      </c>
      <c r="E181" s="89" t="s">
        <v>450</v>
      </c>
      <c r="F181" s="97" t="s">
        <v>376</v>
      </c>
      <c r="G181" s="21">
        <v>57200</v>
      </c>
      <c r="H181" s="21" t="s">
        <v>451</v>
      </c>
      <c r="I181" s="52"/>
      <c r="J181" s="21" t="s">
        <v>452</v>
      </c>
      <c r="K181" s="21" t="s">
        <v>194</v>
      </c>
      <c r="L181" s="21">
        <v>518.3</v>
      </c>
      <c r="M181" s="21">
        <v>13</v>
      </c>
      <c r="N181" s="21">
        <v>896.5</v>
      </c>
      <c r="O181" s="21">
        <v>22</v>
      </c>
    </row>
    <row r="182" spans="1:15" s="42" customFormat="1" ht="45">
      <c r="A182" s="21">
        <f t="shared" si="13"/>
        <v>57</v>
      </c>
      <c r="B182" s="88" t="s">
        <v>188</v>
      </c>
      <c r="C182" s="21" t="s">
        <v>453</v>
      </c>
      <c r="D182" s="20">
        <v>43406</v>
      </c>
      <c r="E182" s="89" t="s">
        <v>454</v>
      </c>
      <c r="F182" s="97" t="s">
        <v>281</v>
      </c>
      <c r="G182" s="21">
        <v>63200</v>
      </c>
      <c r="H182" s="21" t="s">
        <v>455</v>
      </c>
      <c r="I182" s="52"/>
      <c r="J182" s="21" t="s">
        <v>456</v>
      </c>
      <c r="K182" s="21" t="s">
        <v>258</v>
      </c>
      <c r="L182" s="90">
        <v>1811</v>
      </c>
      <c r="M182" s="21">
        <v>55</v>
      </c>
      <c r="N182" s="90">
        <v>1811</v>
      </c>
      <c r="O182" s="21">
        <v>55</v>
      </c>
    </row>
    <row r="183" spans="1:15" s="42" customFormat="1" ht="30">
      <c r="A183" s="21">
        <f t="shared" si="13"/>
        <v>58</v>
      </c>
      <c r="B183" s="88" t="s">
        <v>188</v>
      </c>
      <c r="C183" s="21" t="s">
        <v>457</v>
      </c>
      <c r="D183" s="20">
        <v>44195</v>
      </c>
      <c r="E183" s="89" t="s">
        <v>458</v>
      </c>
      <c r="F183" s="97" t="s">
        <v>459</v>
      </c>
      <c r="G183" s="21">
        <v>73012</v>
      </c>
      <c r="H183" s="21" t="s">
        <v>460</v>
      </c>
      <c r="I183" s="52"/>
      <c r="J183" s="21" t="s">
        <v>461</v>
      </c>
      <c r="K183" s="21" t="s">
        <v>331</v>
      </c>
      <c r="L183" s="21">
        <v>158.95</v>
      </c>
      <c r="M183" s="21">
        <v>26</v>
      </c>
      <c r="N183" s="21">
        <v>158.95</v>
      </c>
      <c r="O183" s="21">
        <v>26</v>
      </c>
    </row>
    <row r="184" spans="1:15" s="42" customFormat="1" ht="30">
      <c r="A184" s="21">
        <f t="shared" si="13"/>
        <v>59</v>
      </c>
      <c r="B184" s="88" t="s">
        <v>188</v>
      </c>
      <c r="C184" s="21" t="s">
        <v>462</v>
      </c>
      <c r="D184" s="20">
        <v>44195</v>
      </c>
      <c r="E184" s="89" t="s">
        <v>463</v>
      </c>
      <c r="F184" s="97" t="s">
        <v>459</v>
      </c>
      <c r="G184" s="21">
        <v>72200</v>
      </c>
      <c r="H184" s="21" t="s">
        <v>464</v>
      </c>
      <c r="I184" s="52"/>
      <c r="J184" s="21" t="s">
        <v>465</v>
      </c>
      <c r="K184" s="21" t="s">
        <v>331</v>
      </c>
      <c r="L184" s="21">
        <v>173.97</v>
      </c>
      <c r="M184" s="21">
        <v>29</v>
      </c>
      <c r="N184" s="21">
        <v>173.97</v>
      </c>
      <c r="O184" s="21">
        <v>29</v>
      </c>
    </row>
    <row r="185" spans="1:15" s="42" customFormat="1" ht="15">
      <c r="A185" s="21">
        <f t="shared" si="13"/>
        <v>60</v>
      </c>
      <c r="B185" s="88" t="s">
        <v>188</v>
      </c>
      <c r="C185" s="21" t="s">
        <v>466</v>
      </c>
      <c r="D185" s="20">
        <v>43463</v>
      </c>
      <c r="E185" s="89" t="s">
        <v>467</v>
      </c>
      <c r="F185" s="97" t="s">
        <v>468</v>
      </c>
      <c r="G185" s="21">
        <v>27051</v>
      </c>
      <c r="H185" s="21" t="s">
        <v>469</v>
      </c>
      <c r="I185" s="52"/>
      <c r="J185" s="21" t="s">
        <v>470</v>
      </c>
      <c r="K185" s="21" t="s">
        <v>394</v>
      </c>
      <c r="L185" s="21">
        <v>1152.3</v>
      </c>
      <c r="M185" s="21">
        <v>56</v>
      </c>
      <c r="N185" s="21">
        <f>SUM(L185:L186)</f>
        <v>1460.3</v>
      </c>
      <c r="O185" s="21">
        <v>60</v>
      </c>
    </row>
    <row r="186" spans="1:15" s="42" customFormat="1" ht="15">
      <c r="A186" s="21">
        <f t="shared" si="13"/>
        <v>60</v>
      </c>
      <c r="B186" s="88"/>
      <c r="C186" s="21"/>
      <c r="D186" s="19"/>
      <c r="E186" s="89"/>
      <c r="F186" s="97"/>
      <c r="G186" s="21"/>
      <c r="H186" s="21"/>
      <c r="I186" s="52"/>
      <c r="J186" s="21"/>
      <c r="K186" s="21" t="s">
        <v>471</v>
      </c>
      <c r="L186" s="21">
        <v>308</v>
      </c>
      <c r="M186" s="21">
        <v>27</v>
      </c>
      <c r="N186" s="21">
        <f>N185</f>
        <v>1460.3</v>
      </c>
      <c r="O186" s="21">
        <f>O185</f>
        <v>60</v>
      </c>
    </row>
    <row r="187" spans="1:15" s="42" customFormat="1" ht="15">
      <c r="A187" s="21">
        <f t="shared" si="13"/>
        <v>61</v>
      </c>
      <c r="B187" s="88" t="s">
        <v>188</v>
      </c>
      <c r="C187" s="21" t="s">
        <v>472</v>
      </c>
      <c r="D187" s="20">
        <v>43849</v>
      </c>
      <c r="E187" s="89" t="s">
        <v>473</v>
      </c>
      <c r="F187" s="97" t="s">
        <v>286</v>
      </c>
      <c r="G187" s="21">
        <v>62400</v>
      </c>
      <c r="H187" s="21" t="s">
        <v>474</v>
      </c>
      <c r="I187" s="52"/>
      <c r="J187" s="21" t="s">
        <v>475</v>
      </c>
      <c r="K187" s="21" t="s">
        <v>354</v>
      </c>
      <c r="L187" s="21">
        <v>1233.8</v>
      </c>
      <c r="M187" s="21">
        <v>15</v>
      </c>
      <c r="N187" s="21">
        <v>1233.8</v>
      </c>
      <c r="O187" s="21">
        <v>15</v>
      </c>
    </row>
    <row r="188" spans="1:15" s="42" customFormat="1" ht="45">
      <c r="A188" s="21">
        <f t="shared" si="13"/>
        <v>62</v>
      </c>
      <c r="B188" s="88" t="s">
        <v>188</v>
      </c>
      <c r="C188" s="21" t="s">
        <v>476</v>
      </c>
      <c r="D188" s="20">
        <v>43821</v>
      </c>
      <c r="E188" s="89" t="s">
        <v>477</v>
      </c>
      <c r="F188" s="97" t="s">
        <v>478</v>
      </c>
      <c r="G188" s="21">
        <v>30001</v>
      </c>
      <c r="H188" s="21">
        <v>2632093538</v>
      </c>
      <c r="I188" s="52"/>
      <c r="J188" s="21" t="s">
        <v>479</v>
      </c>
      <c r="K188" s="21" t="s">
        <v>258</v>
      </c>
      <c r="L188" s="90">
        <v>2482.9</v>
      </c>
      <c r="M188" s="21">
        <v>65</v>
      </c>
      <c r="N188" s="90">
        <v>2482.9</v>
      </c>
      <c r="O188" s="21">
        <v>65</v>
      </c>
    </row>
    <row r="189" spans="1:15" s="42" customFormat="1" ht="45">
      <c r="A189" s="21">
        <f t="shared" si="13"/>
        <v>63</v>
      </c>
      <c r="B189" s="88" t="s">
        <v>188</v>
      </c>
      <c r="C189" s="21" t="s">
        <v>480</v>
      </c>
      <c r="D189" s="20">
        <v>43512</v>
      </c>
      <c r="E189" s="89" t="s">
        <v>481</v>
      </c>
      <c r="F189" s="97" t="s">
        <v>482</v>
      </c>
      <c r="G189" s="21">
        <v>35100</v>
      </c>
      <c r="H189" s="21">
        <v>2231042486</v>
      </c>
      <c r="I189" s="52"/>
      <c r="J189" s="21" t="s">
        <v>483</v>
      </c>
      <c r="K189" s="21" t="s">
        <v>258</v>
      </c>
      <c r="L189" s="90">
        <v>15525.1</v>
      </c>
      <c r="M189" s="21">
        <v>300</v>
      </c>
      <c r="N189" s="90">
        <v>15525.1</v>
      </c>
      <c r="O189" s="21">
        <v>300</v>
      </c>
    </row>
    <row r="190" spans="1:15" s="43" customFormat="1" ht="45">
      <c r="A190" s="21">
        <f t="shared" si="13"/>
        <v>64</v>
      </c>
      <c r="B190" s="88" t="s">
        <v>188</v>
      </c>
      <c r="C190" s="21">
        <v>2778</v>
      </c>
      <c r="D190" s="20">
        <v>43440</v>
      </c>
      <c r="E190" s="93" t="s">
        <v>484</v>
      </c>
      <c r="F190" s="93" t="s">
        <v>485</v>
      </c>
      <c r="G190" s="21">
        <v>64002</v>
      </c>
      <c r="H190" s="21">
        <v>2593091274</v>
      </c>
      <c r="I190" s="52"/>
      <c r="J190" s="21" t="s">
        <v>486</v>
      </c>
      <c r="K190" s="21" t="s">
        <v>258</v>
      </c>
      <c r="L190" s="90">
        <v>4081.7</v>
      </c>
      <c r="M190" s="21">
        <v>219</v>
      </c>
      <c r="N190" s="90">
        <v>4081.7</v>
      </c>
      <c r="O190" s="21">
        <v>219</v>
      </c>
    </row>
    <row r="191" spans="1:15" s="43" customFormat="1" ht="30">
      <c r="A191" s="21">
        <f t="shared" si="13"/>
        <v>65</v>
      </c>
      <c r="B191" s="88" t="s">
        <v>188</v>
      </c>
      <c r="C191" s="21" t="s">
        <v>487</v>
      </c>
      <c r="D191" s="20">
        <v>43134</v>
      </c>
      <c r="E191" s="93" t="s">
        <v>488</v>
      </c>
      <c r="F191" s="93" t="s">
        <v>459</v>
      </c>
      <c r="G191" s="21">
        <v>72200</v>
      </c>
      <c r="H191" s="21" t="s">
        <v>489</v>
      </c>
      <c r="I191" s="52"/>
      <c r="J191" s="21" t="s">
        <v>490</v>
      </c>
      <c r="K191" s="21" t="s">
        <v>331</v>
      </c>
      <c r="L191" s="90">
        <v>143.25</v>
      </c>
      <c r="M191" s="21">
        <v>31</v>
      </c>
      <c r="N191" s="90">
        <f>SUM(L191:L194)</f>
        <v>176.85000000000002</v>
      </c>
      <c r="O191" s="21">
        <v>36</v>
      </c>
    </row>
    <row r="192" spans="1:15" s="43" customFormat="1" ht="30">
      <c r="A192" s="21">
        <f t="shared" si="13"/>
        <v>65</v>
      </c>
      <c r="B192" s="88" t="s">
        <v>188</v>
      </c>
      <c r="C192" s="21" t="s">
        <v>487</v>
      </c>
      <c r="D192" s="20">
        <v>43134</v>
      </c>
      <c r="E192" s="93" t="s">
        <v>488</v>
      </c>
      <c r="F192" s="93" t="s">
        <v>459</v>
      </c>
      <c r="G192" s="21">
        <v>72200</v>
      </c>
      <c r="H192" s="21" t="s">
        <v>489</v>
      </c>
      <c r="I192" s="52"/>
      <c r="J192" s="21" t="s">
        <v>490</v>
      </c>
      <c r="K192" s="21" t="s">
        <v>339</v>
      </c>
      <c r="L192" s="90">
        <v>16.8</v>
      </c>
      <c r="M192" s="21">
        <v>5</v>
      </c>
      <c r="N192" s="90">
        <f aca="true" t="shared" si="14" ref="N192:O194">N191</f>
        <v>176.85000000000002</v>
      </c>
      <c r="O192" s="21">
        <f t="shared" si="14"/>
        <v>36</v>
      </c>
    </row>
    <row r="193" spans="1:15" s="43" customFormat="1" ht="30">
      <c r="A193" s="21">
        <f t="shared" si="13"/>
        <v>65</v>
      </c>
      <c r="B193" s="88" t="s">
        <v>188</v>
      </c>
      <c r="C193" s="21" t="s">
        <v>487</v>
      </c>
      <c r="D193" s="20">
        <v>43134</v>
      </c>
      <c r="E193" s="93" t="s">
        <v>488</v>
      </c>
      <c r="F193" s="93" t="s">
        <v>459</v>
      </c>
      <c r="G193" s="21">
        <v>72200</v>
      </c>
      <c r="H193" s="21" t="s">
        <v>489</v>
      </c>
      <c r="I193" s="52"/>
      <c r="J193" s="21" t="s">
        <v>490</v>
      </c>
      <c r="K193" s="21" t="s">
        <v>491</v>
      </c>
      <c r="L193" s="90">
        <v>8</v>
      </c>
      <c r="M193" s="21">
        <v>2</v>
      </c>
      <c r="N193" s="90">
        <f t="shared" si="14"/>
        <v>176.85000000000002</v>
      </c>
      <c r="O193" s="21">
        <f t="shared" si="14"/>
        <v>36</v>
      </c>
    </row>
    <row r="194" spans="1:15" s="43" customFormat="1" ht="30">
      <c r="A194" s="21">
        <f t="shared" si="13"/>
        <v>65</v>
      </c>
      <c r="B194" s="88" t="s">
        <v>188</v>
      </c>
      <c r="C194" s="21" t="s">
        <v>487</v>
      </c>
      <c r="D194" s="20">
        <v>43134</v>
      </c>
      <c r="E194" s="93" t="s">
        <v>488</v>
      </c>
      <c r="F194" s="93" t="s">
        <v>459</v>
      </c>
      <c r="G194" s="21">
        <v>72200</v>
      </c>
      <c r="H194" s="21" t="s">
        <v>489</v>
      </c>
      <c r="I194" s="52"/>
      <c r="J194" s="21" t="s">
        <v>490</v>
      </c>
      <c r="K194" s="21" t="s">
        <v>338</v>
      </c>
      <c r="L194" s="90">
        <v>8.8</v>
      </c>
      <c r="M194" s="21">
        <v>2</v>
      </c>
      <c r="N194" s="90">
        <f t="shared" si="14"/>
        <v>176.85000000000002</v>
      </c>
      <c r="O194" s="21">
        <f t="shared" si="14"/>
        <v>36</v>
      </c>
    </row>
    <row r="195" spans="1:15" s="43" customFormat="1" ht="30">
      <c r="A195" s="21">
        <f t="shared" si="13"/>
        <v>66</v>
      </c>
      <c r="B195" s="88" t="s">
        <v>188</v>
      </c>
      <c r="C195" s="21" t="s">
        <v>492</v>
      </c>
      <c r="D195" s="20">
        <v>43878</v>
      </c>
      <c r="E195" s="93" t="s">
        <v>493</v>
      </c>
      <c r="F195" s="93" t="s">
        <v>459</v>
      </c>
      <c r="G195" s="21">
        <v>72200</v>
      </c>
      <c r="H195" s="21" t="s">
        <v>494</v>
      </c>
      <c r="I195" s="52"/>
      <c r="J195" s="21" t="s">
        <v>495</v>
      </c>
      <c r="K195" s="21" t="s">
        <v>331</v>
      </c>
      <c r="L195" s="90">
        <v>54.3</v>
      </c>
      <c r="M195" s="21">
        <v>13</v>
      </c>
      <c r="N195" s="90">
        <f>SUM(L195:L198)</f>
        <v>121.69999999999999</v>
      </c>
      <c r="O195" s="21">
        <v>22</v>
      </c>
    </row>
    <row r="196" spans="1:15" s="43" customFormat="1" ht="30">
      <c r="A196" s="21">
        <f t="shared" si="13"/>
        <v>66</v>
      </c>
      <c r="B196" s="88" t="s">
        <v>188</v>
      </c>
      <c r="C196" s="21" t="s">
        <v>492</v>
      </c>
      <c r="D196" s="20">
        <v>43878</v>
      </c>
      <c r="E196" s="93" t="s">
        <v>493</v>
      </c>
      <c r="F196" s="93" t="s">
        <v>459</v>
      </c>
      <c r="G196" s="21">
        <v>72200</v>
      </c>
      <c r="H196" s="21" t="s">
        <v>494</v>
      </c>
      <c r="I196" s="52"/>
      <c r="J196" s="21" t="s">
        <v>495</v>
      </c>
      <c r="K196" s="21" t="s">
        <v>339</v>
      </c>
      <c r="L196" s="90">
        <v>32.3</v>
      </c>
      <c r="M196" s="21">
        <v>6</v>
      </c>
      <c r="N196" s="90">
        <f aca="true" t="shared" si="15" ref="N196:O198">N195</f>
        <v>121.69999999999999</v>
      </c>
      <c r="O196" s="21">
        <f t="shared" si="15"/>
        <v>22</v>
      </c>
    </row>
    <row r="197" spans="1:15" s="43" customFormat="1" ht="30">
      <c r="A197" s="21">
        <f t="shared" si="13"/>
        <v>66</v>
      </c>
      <c r="B197" s="88" t="s">
        <v>188</v>
      </c>
      <c r="C197" s="21" t="s">
        <v>492</v>
      </c>
      <c r="D197" s="20">
        <v>43878</v>
      </c>
      <c r="E197" s="93" t="s">
        <v>493</v>
      </c>
      <c r="F197" s="93" t="s">
        <v>459</v>
      </c>
      <c r="G197" s="21">
        <v>72200</v>
      </c>
      <c r="H197" s="21" t="s">
        <v>494</v>
      </c>
      <c r="I197" s="52"/>
      <c r="J197" s="21" t="s">
        <v>495</v>
      </c>
      <c r="K197" s="21" t="s">
        <v>491</v>
      </c>
      <c r="L197" s="90">
        <v>11.2</v>
      </c>
      <c r="M197" s="21">
        <v>2</v>
      </c>
      <c r="N197" s="90">
        <f t="shared" si="15"/>
        <v>121.69999999999999</v>
      </c>
      <c r="O197" s="21">
        <f t="shared" si="15"/>
        <v>22</v>
      </c>
    </row>
    <row r="198" spans="1:15" ht="30">
      <c r="A198" s="21">
        <f t="shared" si="13"/>
        <v>66</v>
      </c>
      <c r="B198" s="88" t="s">
        <v>188</v>
      </c>
      <c r="C198" s="21" t="s">
        <v>492</v>
      </c>
      <c r="D198" s="20">
        <v>43878</v>
      </c>
      <c r="E198" s="93" t="s">
        <v>493</v>
      </c>
      <c r="F198" s="93" t="s">
        <v>459</v>
      </c>
      <c r="G198" s="21">
        <v>72200</v>
      </c>
      <c r="H198" s="21" t="s">
        <v>494</v>
      </c>
      <c r="I198" s="52"/>
      <c r="J198" s="21" t="s">
        <v>495</v>
      </c>
      <c r="K198" s="21" t="s">
        <v>338</v>
      </c>
      <c r="L198" s="90">
        <v>23.9</v>
      </c>
      <c r="M198" s="21">
        <v>5</v>
      </c>
      <c r="N198" s="90">
        <f t="shared" si="15"/>
        <v>121.69999999999999</v>
      </c>
      <c r="O198" s="21">
        <f t="shared" si="15"/>
        <v>22</v>
      </c>
    </row>
    <row r="199" spans="1:15" ht="45">
      <c r="A199" s="21">
        <f t="shared" si="13"/>
        <v>67</v>
      </c>
      <c r="B199" s="88" t="s">
        <v>188</v>
      </c>
      <c r="C199" s="21" t="s">
        <v>496</v>
      </c>
      <c r="D199" s="20">
        <v>43536</v>
      </c>
      <c r="E199" s="93" t="s">
        <v>497</v>
      </c>
      <c r="F199" s="93" t="s">
        <v>498</v>
      </c>
      <c r="G199" s="21">
        <v>25100</v>
      </c>
      <c r="H199" s="21" t="s">
        <v>499</v>
      </c>
      <c r="I199" s="52"/>
      <c r="J199" s="21" t="s">
        <v>500</v>
      </c>
      <c r="K199" s="21" t="s">
        <v>258</v>
      </c>
      <c r="L199" s="90">
        <v>6197.4</v>
      </c>
      <c r="M199" s="21">
        <v>300</v>
      </c>
      <c r="N199" s="90">
        <v>6197.4</v>
      </c>
      <c r="O199" s="21">
        <v>300</v>
      </c>
    </row>
    <row r="200" spans="1:15" ht="45">
      <c r="A200" s="21">
        <f t="shared" si="13"/>
        <v>68</v>
      </c>
      <c r="B200" s="88" t="s">
        <v>188</v>
      </c>
      <c r="C200" s="21" t="s">
        <v>501</v>
      </c>
      <c r="D200" s="20">
        <v>43539</v>
      </c>
      <c r="E200" s="93" t="s">
        <v>502</v>
      </c>
      <c r="F200" s="93" t="s">
        <v>459</v>
      </c>
      <c r="G200" s="21">
        <v>70004</v>
      </c>
      <c r="H200" s="21" t="s">
        <v>503</v>
      </c>
      <c r="I200" s="52"/>
      <c r="J200" s="21" t="s">
        <v>504</v>
      </c>
      <c r="K200" s="21" t="s">
        <v>258</v>
      </c>
      <c r="L200" s="90">
        <v>4986.1</v>
      </c>
      <c r="M200" s="21">
        <v>186</v>
      </c>
      <c r="N200" s="90">
        <v>4986.1</v>
      </c>
      <c r="O200" s="21">
        <v>186</v>
      </c>
    </row>
    <row r="201" spans="1:15" ht="45">
      <c r="A201" s="21">
        <f t="shared" si="13"/>
        <v>69</v>
      </c>
      <c r="B201" s="88" t="s">
        <v>188</v>
      </c>
      <c r="C201" s="21" t="s">
        <v>505</v>
      </c>
      <c r="D201" s="20">
        <v>43539</v>
      </c>
      <c r="E201" s="93" t="s">
        <v>506</v>
      </c>
      <c r="F201" s="93" t="s">
        <v>459</v>
      </c>
      <c r="G201" s="21">
        <v>70100</v>
      </c>
      <c r="H201" s="21">
        <v>6984309292</v>
      </c>
      <c r="I201" s="52"/>
      <c r="J201" s="21" t="s">
        <v>507</v>
      </c>
      <c r="K201" s="21" t="s">
        <v>258</v>
      </c>
      <c r="L201" s="90">
        <v>4465.5</v>
      </c>
      <c r="M201" s="21">
        <v>255</v>
      </c>
      <c r="N201" s="90">
        <v>4465.5</v>
      </c>
      <c r="O201" s="21">
        <v>255</v>
      </c>
    </row>
    <row r="202" spans="1:15" ht="45">
      <c r="A202" s="21">
        <f t="shared" si="13"/>
        <v>70</v>
      </c>
      <c r="B202" s="88" t="s">
        <v>188</v>
      </c>
      <c r="C202" s="21" t="s">
        <v>508</v>
      </c>
      <c r="D202" s="20">
        <v>43530</v>
      </c>
      <c r="E202" s="93" t="s">
        <v>509</v>
      </c>
      <c r="F202" s="89" t="s">
        <v>459</v>
      </c>
      <c r="G202" s="21">
        <v>70010</v>
      </c>
      <c r="H202" s="21" t="s">
        <v>510</v>
      </c>
      <c r="I202" s="52"/>
      <c r="J202" s="21" t="s">
        <v>511</v>
      </c>
      <c r="K202" s="21" t="s">
        <v>258</v>
      </c>
      <c r="L202" s="90">
        <v>4316.2</v>
      </c>
      <c r="M202" s="21">
        <v>143</v>
      </c>
      <c r="N202" s="90">
        <v>4316.2</v>
      </c>
      <c r="O202" s="21">
        <v>143</v>
      </c>
    </row>
    <row r="203" spans="1:15" ht="45">
      <c r="A203" s="21">
        <f t="shared" si="13"/>
        <v>71</v>
      </c>
      <c r="B203" s="88" t="s">
        <v>188</v>
      </c>
      <c r="C203" s="21" t="s">
        <v>512</v>
      </c>
      <c r="D203" s="20">
        <v>43541</v>
      </c>
      <c r="E203" s="93" t="s">
        <v>513</v>
      </c>
      <c r="F203" s="89" t="s">
        <v>459</v>
      </c>
      <c r="G203" s="21">
        <v>74052</v>
      </c>
      <c r="H203" s="21">
        <v>6972717151</v>
      </c>
      <c r="I203" s="52"/>
      <c r="J203" s="21" t="s">
        <v>514</v>
      </c>
      <c r="K203" s="21" t="s">
        <v>258</v>
      </c>
      <c r="L203" s="90">
        <v>3421.4</v>
      </c>
      <c r="M203" s="21">
        <v>191</v>
      </c>
      <c r="N203" s="90">
        <v>3421.4</v>
      </c>
      <c r="O203" s="21">
        <v>191</v>
      </c>
    </row>
    <row r="204" spans="1:15" ht="45">
      <c r="A204" s="21">
        <f t="shared" si="13"/>
        <v>72</v>
      </c>
      <c r="B204" s="88" t="s">
        <v>188</v>
      </c>
      <c r="C204" s="21" t="s">
        <v>515</v>
      </c>
      <c r="D204" s="20">
        <v>43553</v>
      </c>
      <c r="E204" s="93" t="s">
        <v>516</v>
      </c>
      <c r="F204" s="89" t="s">
        <v>459</v>
      </c>
      <c r="G204" s="21">
        <v>74052</v>
      </c>
      <c r="H204" s="21" t="s">
        <v>517</v>
      </c>
      <c r="I204" s="52"/>
      <c r="J204" s="21" t="s">
        <v>518</v>
      </c>
      <c r="K204" s="21" t="s">
        <v>258</v>
      </c>
      <c r="L204" s="90">
        <v>8975</v>
      </c>
      <c r="M204" s="21">
        <v>424</v>
      </c>
      <c r="N204" s="90">
        <v>8975</v>
      </c>
      <c r="O204" s="21">
        <v>424</v>
      </c>
    </row>
    <row r="205" spans="1:15" ht="45">
      <c r="A205" s="21">
        <f t="shared" si="13"/>
        <v>73</v>
      </c>
      <c r="B205" s="88" t="s">
        <v>188</v>
      </c>
      <c r="C205" s="19" t="s">
        <v>519</v>
      </c>
      <c r="D205" s="20">
        <v>43554</v>
      </c>
      <c r="E205" s="93" t="s">
        <v>520</v>
      </c>
      <c r="F205" s="89" t="s">
        <v>478</v>
      </c>
      <c r="G205" s="21">
        <v>30200</v>
      </c>
      <c r="H205" s="21">
        <v>6977568815</v>
      </c>
      <c r="I205" s="52"/>
      <c r="J205" s="21" t="s">
        <v>521</v>
      </c>
      <c r="K205" s="21" t="s">
        <v>258</v>
      </c>
      <c r="L205" s="90">
        <v>20083.8</v>
      </c>
      <c r="M205" s="21">
        <v>930</v>
      </c>
      <c r="N205" s="90">
        <v>20083.8</v>
      </c>
      <c r="O205" s="21">
        <v>930</v>
      </c>
    </row>
    <row r="206" spans="1:15" ht="45">
      <c r="A206" s="21">
        <f t="shared" si="13"/>
        <v>74</v>
      </c>
      <c r="B206" s="88" t="s">
        <v>188</v>
      </c>
      <c r="C206" s="21">
        <v>2779</v>
      </c>
      <c r="D206" s="20">
        <v>43482</v>
      </c>
      <c r="E206" s="89" t="s">
        <v>522</v>
      </c>
      <c r="F206" s="89" t="s">
        <v>485</v>
      </c>
      <c r="G206" s="21">
        <v>64010</v>
      </c>
      <c r="H206" s="21" t="s">
        <v>523</v>
      </c>
      <c r="I206" s="52"/>
      <c r="J206" s="21" t="s">
        <v>524</v>
      </c>
      <c r="K206" s="21" t="s">
        <v>258</v>
      </c>
      <c r="L206" s="90">
        <v>5136.9</v>
      </c>
      <c r="M206" s="21">
        <v>261</v>
      </c>
      <c r="N206" s="90">
        <v>5136.9</v>
      </c>
      <c r="O206" s="21">
        <v>261</v>
      </c>
    </row>
    <row r="207" spans="1:15" ht="45">
      <c r="A207" s="21">
        <f t="shared" si="13"/>
        <v>75</v>
      </c>
      <c r="B207" s="88" t="s">
        <v>188</v>
      </c>
      <c r="C207" s="21" t="s">
        <v>525</v>
      </c>
      <c r="D207" s="20">
        <v>43551</v>
      </c>
      <c r="E207" s="89" t="s">
        <v>526</v>
      </c>
      <c r="F207" s="89" t="s">
        <v>527</v>
      </c>
      <c r="G207" s="21">
        <v>70004</v>
      </c>
      <c r="H207" s="21" t="s">
        <v>528</v>
      </c>
      <c r="I207" s="52"/>
      <c r="J207" s="21" t="s">
        <v>529</v>
      </c>
      <c r="K207" s="21" t="s">
        <v>258</v>
      </c>
      <c r="L207" s="90">
        <v>4562</v>
      </c>
      <c r="M207" s="21">
        <v>174</v>
      </c>
      <c r="N207" s="90">
        <v>4562</v>
      </c>
      <c r="O207" s="21">
        <v>174</v>
      </c>
    </row>
    <row r="208" spans="1:15" ht="15">
      <c r="A208" s="21">
        <f t="shared" si="13"/>
        <v>76</v>
      </c>
      <c r="B208" s="88" t="s">
        <v>188</v>
      </c>
      <c r="C208" s="21" t="s">
        <v>530</v>
      </c>
      <c r="D208" s="20">
        <v>43920</v>
      </c>
      <c r="E208" s="89" t="s">
        <v>531</v>
      </c>
      <c r="F208" s="89" t="s">
        <v>532</v>
      </c>
      <c r="G208" s="21">
        <v>11855</v>
      </c>
      <c r="H208" s="21" t="s">
        <v>533</v>
      </c>
      <c r="I208" s="52"/>
      <c r="J208" s="21" t="s">
        <v>534</v>
      </c>
      <c r="K208" s="21" t="s">
        <v>264</v>
      </c>
      <c r="L208" s="90">
        <v>3950.9</v>
      </c>
      <c r="M208" s="21">
        <v>92</v>
      </c>
      <c r="N208" s="90">
        <v>12276.007</v>
      </c>
      <c r="O208" s="21">
        <v>312</v>
      </c>
    </row>
    <row r="209" spans="1:15" ht="15">
      <c r="A209" s="21">
        <f t="shared" si="13"/>
        <v>76</v>
      </c>
      <c r="B209" s="88" t="s">
        <v>188</v>
      </c>
      <c r="C209" s="21" t="s">
        <v>530</v>
      </c>
      <c r="D209" s="20">
        <v>43920</v>
      </c>
      <c r="E209" s="89" t="s">
        <v>531</v>
      </c>
      <c r="F209" s="89" t="s">
        <v>532</v>
      </c>
      <c r="G209" s="21">
        <v>11855</v>
      </c>
      <c r="H209" s="21" t="s">
        <v>533</v>
      </c>
      <c r="I209" s="52"/>
      <c r="J209" s="21" t="s">
        <v>534</v>
      </c>
      <c r="K209" s="21" t="s">
        <v>535</v>
      </c>
      <c r="L209" s="90">
        <v>4282.06</v>
      </c>
      <c r="M209" s="21">
        <v>116</v>
      </c>
      <c r="N209" s="90">
        <f aca="true" t="shared" si="16" ref="N209:O213">N208</f>
        <v>12276.007</v>
      </c>
      <c r="O209" s="21">
        <f t="shared" si="16"/>
        <v>312</v>
      </c>
    </row>
    <row r="210" spans="1:15" ht="15">
      <c r="A210" s="21">
        <f t="shared" si="13"/>
        <v>76</v>
      </c>
      <c r="B210" s="88" t="s">
        <v>188</v>
      </c>
      <c r="C210" s="21" t="s">
        <v>530</v>
      </c>
      <c r="D210" s="20">
        <v>43920</v>
      </c>
      <c r="E210" s="89" t="s">
        <v>531</v>
      </c>
      <c r="F210" s="89" t="s">
        <v>532</v>
      </c>
      <c r="G210" s="21">
        <v>11855</v>
      </c>
      <c r="H210" s="21" t="s">
        <v>533</v>
      </c>
      <c r="I210" s="52"/>
      <c r="J210" s="21" t="s">
        <v>534</v>
      </c>
      <c r="K210" s="21" t="s">
        <v>267</v>
      </c>
      <c r="L210" s="90">
        <v>865</v>
      </c>
      <c r="M210" s="21">
        <v>21</v>
      </c>
      <c r="N210" s="90">
        <f t="shared" si="16"/>
        <v>12276.007</v>
      </c>
      <c r="O210" s="21">
        <f t="shared" si="16"/>
        <v>312</v>
      </c>
    </row>
    <row r="211" spans="1:15" ht="15">
      <c r="A211" s="21">
        <f t="shared" si="13"/>
        <v>76</v>
      </c>
      <c r="B211" s="88" t="s">
        <v>188</v>
      </c>
      <c r="C211" s="21" t="s">
        <v>530</v>
      </c>
      <c r="D211" s="20">
        <v>43920</v>
      </c>
      <c r="E211" s="89" t="s">
        <v>531</v>
      </c>
      <c r="F211" s="89" t="s">
        <v>532</v>
      </c>
      <c r="G211" s="21">
        <v>11855</v>
      </c>
      <c r="H211" s="21" t="s">
        <v>533</v>
      </c>
      <c r="I211" s="52"/>
      <c r="J211" s="21" t="s">
        <v>534</v>
      </c>
      <c r="K211" s="21" t="s">
        <v>536</v>
      </c>
      <c r="L211" s="90">
        <v>2158.54</v>
      </c>
      <c r="M211" s="21">
        <v>102</v>
      </c>
      <c r="N211" s="90">
        <f t="shared" si="16"/>
        <v>12276.007</v>
      </c>
      <c r="O211" s="21">
        <f t="shared" si="16"/>
        <v>312</v>
      </c>
    </row>
    <row r="212" spans="1:15" ht="15">
      <c r="A212" s="21">
        <f t="shared" si="13"/>
        <v>76</v>
      </c>
      <c r="B212" s="88" t="s">
        <v>188</v>
      </c>
      <c r="C212" s="21" t="s">
        <v>530</v>
      </c>
      <c r="D212" s="20">
        <v>43920</v>
      </c>
      <c r="E212" s="89" t="s">
        <v>531</v>
      </c>
      <c r="F212" s="89" t="s">
        <v>532</v>
      </c>
      <c r="G212" s="21">
        <v>11855</v>
      </c>
      <c r="H212" s="21" t="s">
        <v>533</v>
      </c>
      <c r="I212" s="52"/>
      <c r="J212" s="21" t="s">
        <v>534</v>
      </c>
      <c r="K212" s="21" t="s">
        <v>354</v>
      </c>
      <c r="L212" s="90">
        <v>377.4</v>
      </c>
      <c r="M212" s="21">
        <v>5</v>
      </c>
      <c r="N212" s="90">
        <f t="shared" si="16"/>
        <v>12276.007</v>
      </c>
      <c r="O212" s="21">
        <f t="shared" si="16"/>
        <v>312</v>
      </c>
    </row>
    <row r="213" spans="1:15" ht="15">
      <c r="A213" s="21">
        <f t="shared" si="13"/>
        <v>76</v>
      </c>
      <c r="B213" s="88" t="s">
        <v>188</v>
      </c>
      <c r="C213" s="21" t="s">
        <v>530</v>
      </c>
      <c r="D213" s="20">
        <v>43920</v>
      </c>
      <c r="E213" s="89" t="s">
        <v>531</v>
      </c>
      <c r="F213" s="89" t="s">
        <v>532</v>
      </c>
      <c r="G213" s="21">
        <v>11855</v>
      </c>
      <c r="H213" s="21" t="s">
        <v>533</v>
      </c>
      <c r="I213" s="52"/>
      <c r="J213" s="21" t="s">
        <v>534</v>
      </c>
      <c r="K213" s="21" t="s">
        <v>537</v>
      </c>
      <c r="L213" s="90">
        <v>642.1</v>
      </c>
      <c r="M213" s="21">
        <v>2</v>
      </c>
      <c r="N213" s="90">
        <f t="shared" si="16"/>
        <v>12276.007</v>
      </c>
      <c r="O213" s="21">
        <f t="shared" si="16"/>
        <v>312</v>
      </c>
    </row>
    <row r="214" spans="1:15" ht="45">
      <c r="A214" s="21">
        <f t="shared" si="13"/>
        <v>77</v>
      </c>
      <c r="B214" s="88" t="s">
        <v>188</v>
      </c>
      <c r="C214" s="19" t="s">
        <v>538</v>
      </c>
      <c r="D214" s="20">
        <v>43748</v>
      </c>
      <c r="E214" s="18" t="s">
        <v>539</v>
      </c>
      <c r="F214" s="18" t="s">
        <v>196</v>
      </c>
      <c r="G214" s="19">
        <v>59200</v>
      </c>
      <c r="H214" s="19">
        <v>2332051100</v>
      </c>
      <c r="I214" s="19"/>
      <c r="J214" s="19" t="s">
        <v>540</v>
      </c>
      <c r="K214" s="21" t="s">
        <v>541</v>
      </c>
      <c r="L214" s="19">
        <v>672.8</v>
      </c>
      <c r="M214" s="19">
        <v>1</v>
      </c>
      <c r="N214" s="19">
        <v>672.8</v>
      </c>
      <c r="O214" s="19">
        <v>1</v>
      </c>
    </row>
    <row r="215" spans="1:15" ht="30">
      <c r="A215" s="21">
        <f t="shared" si="13"/>
        <v>78</v>
      </c>
      <c r="B215" s="88" t="s">
        <v>188</v>
      </c>
      <c r="C215" s="20" t="s">
        <v>542</v>
      </c>
      <c r="D215" s="20">
        <v>43798</v>
      </c>
      <c r="E215" s="89" t="s">
        <v>543</v>
      </c>
      <c r="F215" s="21" t="s">
        <v>376</v>
      </c>
      <c r="G215" s="21"/>
      <c r="H215" s="21" t="s">
        <v>451</v>
      </c>
      <c r="I215" s="52"/>
      <c r="J215" s="21" t="s">
        <v>544</v>
      </c>
      <c r="K215" s="21" t="s">
        <v>354</v>
      </c>
      <c r="L215" s="90">
        <v>3541.9</v>
      </c>
      <c r="M215" s="21">
        <v>19</v>
      </c>
      <c r="N215" s="90">
        <v>3541.9</v>
      </c>
      <c r="O215" s="21">
        <v>19</v>
      </c>
    </row>
    <row r="216" spans="1:15" ht="30">
      <c r="A216" s="21">
        <f t="shared" si="13"/>
        <v>79</v>
      </c>
      <c r="B216" s="88" t="s">
        <v>188</v>
      </c>
      <c r="C216" s="20" t="s">
        <v>545</v>
      </c>
      <c r="D216" s="20">
        <v>43733</v>
      </c>
      <c r="E216" s="89" t="s">
        <v>546</v>
      </c>
      <c r="F216" s="89" t="s">
        <v>322</v>
      </c>
      <c r="G216" s="21">
        <v>61100</v>
      </c>
      <c r="H216" s="21" t="s">
        <v>547</v>
      </c>
      <c r="I216" s="52"/>
      <c r="J216" s="21" t="s">
        <v>323</v>
      </c>
      <c r="K216" s="21" t="s">
        <v>548</v>
      </c>
      <c r="L216" s="21">
        <v>2844.4</v>
      </c>
      <c r="M216" s="21">
        <v>30</v>
      </c>
      <c r="N216" s="21">
        <v>2844.4</v>
      </c>
      <c r="O216" s="21">
        <v>30</v>
      </c>
    </row>
    <row r="217" spans="1:15" ht="15">
      <c r="A217" s="21">
        <f t="shared" si="13"/>
        <v>80</v>
      </c>
      <c r="B217" s="88" t="s">
        <v>188</v>
      </c>
      <c r="C217" s="20" t="s">
        <v>449</v>
      </c>
      <c r="D217" s="20">
        <v>43386</v>
      </c>
      <c r="E217" s="89" t="s">
        <v>450</v>
      </c>
      <c r="F217" s="98" t="s">
        <v>376</v>
      </c>
      <c r="G217" s="22" t="s">
        <v>549</v>
      </c>
      <c r="H217" s="21" t="s">
        <v>451</v>
      </c>
      <c r="I217" s="52"/>
      <c r="J217" s="21" t="s">
        <v>452</v>
      </c>
      <c r="K217" s="21" t="s">
        <v>194</v>
      </c>
      <c r="L217" s="21">
        <v>696.7</v>
      </c>
      <c r="M217" s="21">
        <v>21</v>
      </c>
      <c r="N217" s="21">
        <v>696.7</v>
      </c>
      <c r="O217" s="21">
        <v>21</v>
      </c>
    </row>
    <row r="218" spans="1:15" ht="15">
      <c r="A218" s="21">
        <f t="shared" si="13"/>
        <v>81</v>
      </c>
      <c r="B218" s="88" t="s">
        <v>188</v>
      </c>
      <c r="C218" s="20" t="s">
        <v>550</v>
      </c>
      <c r="D218" s="20">
        <v>43814</v>
      </c>
      <c r="E218" s="89" t="s">
        <v>551</v>
      </c>
      <c r="F218" s="98" t="s">
        <v>552</v>
      </c>
      <c r="G218" s="22" t="s">
        <v>553</v>
      </c>
      <c r="H218" s="21" t="s">
        <v>554</v>
      </c>
      <c r="I218" s="52"/>
      <c r="J218" s="21" t="s">
        <v>555</v>
      </c>
      <c r="K218" s="21" t="s">
        <v>448</v>
      </c>
      <c r="L218" s="90">
        <v>19129.9</v>
      </c>
      <c r="M218" s="21">
        <v>321</v>
      </c>
      <c r="N218" s="90">
        <v>19129.9</v>
      </c>
      <c r="O218" s="21">
        <v>321</v>
      </c>
    </row>
    <row r="219" spans="1:15" ht="45">
      <c r="A219" s="21">
        <f t="shared" si="13"/>
        <v>82</v>
      </c>
      <c r="B219" s="88" t="s">
        <v>188</v>
      </c>
      <c r="C219" s="20" t="s">
        <v>556</v>
      </c>
      <c r="D219" s="20">
        <v>43387</v>
      </c>
      <c r="E219" s="89" t="s">
        <v>557</v>
      </c>
      <c r="F219" s="98" t="s">
        <v>558</v>
      </c>
      <c r="G219" s="22" t="s">
        <v>559</v>
      </c>
      <c r="H219" s="21" t="s">
        <v>560</v>
      </c>
      <c r="I219" s="52"/>
      <c r="J219" s="21" t="s">
        <v>561</v>
      </c>
      <c r="K219" s="21" t="s">
        <v>199</v>
      </c>
      <c r="L219" s="90">
        <v>581</v>
      </c>
      <c r="M219" s="21">
        <v>29</v>
      </c>
      <c r="N219" s="90">
        <v>581</v>
      </c>
      <c r="O219" s="21">
        <v>29</v>
      </c>
    </row>
    <row r="220" spans="1:15" ht="15">
      <c r="A220" s="21">
        <f t="shared" si="13"/>
        <v>83</v>
      </c>
      <c r="B220" s="88" t="s">
        <v>188</v>
      </c>
      <c r="C220" s="20" t="s">
        <v>562</v>
      </c>
      <c r="D220" s="20">
        <v>43849</v>
      </c>
      <c r="E220" s="89" t="s">
        <v>563</v>
      </c>
      <c r="F220" s="98" t="s">
        <v>281</v>
      </c>
      <c r="G220" s="22" t="s">
        <v>564</v>
      </c>
      <c r="H220" s="21" t="s">
        <v>565</v>
      </c>
      <c r="I220" s="52"/>
      <c r="J220" s="21" t="s">
        <v>566</v>
      </c>
      <c r="K220" s="21" t="s">
        <v>567</v>
      </c>
      <c r="L220" s="90">
        <v>11131.1</v>
      </c>
      <c r="M220" s="21">
        <v>158</v>
      </c>
      <c r="N220" s="90">
        <v>11131.1</v>
      </c>
      <c r="O220" s="21">
        <v>158</v>
      </c>
    </row>
    <row r="221" spans="1:15" ht="45">
      <c r="A221" s="21">
        <f t="shared" si="13"/>
        <v>84</v>
      </c>
      <c r="B221" s="88" t="s">
        <v>188</v>
      </c>
      <c r="C221" s="20" t="s">
        <v>568</v>
      </c>
      <c r="D221" s="20">
        <v>43471</v>
      </c>
      <c r="E221" s="89" t="s">
        <v>569</v>
      </c>
      <c r="F221" s="98" t="s">
        <v>344</v>
      </c>
      <c r="G221" s="22" t="s">
        <v>570</v>
      </c>
      <c r="H221" s="21" t="s">
        <v>571</v>
      </c>
      <c r="I221" s="52"/>
      <c r="J221" s="21"/>
      <c r="K221" s="21" t="s">
        <v>572</v>
      </c>
      <c r="L221" s="90">
        <v>3982.85</v>
      </c>
      <c r="M221" s="21">
        <v>220</v>
      </c>
      <c r="N221" s="90">
        <f>SUM(L221:L222)</f>
        <v>8880.75</v>
      </c>
      <c r="O221" s="21">
        <v>225</v>
      </c>
    </row>
    <row r="222" spans="1:15" ht="30">
      <c r="A222" s="21">
        <f t="shared" si="13"/>
        <v>85</v>
      </c>
      <c r="B222" s="88" t="s">
        <v>188</v>
      </c>
      <c r="C222" s="20" t="s">
        <v>573</v>
      </c>
      <c r="D222" s="20">
        <v>44157</v>
      </c>
      <c r="E222" s="89" t="s">
        <v>574</v>
      </c>
      <c r="F222" s="98" t="s">
        <v>190</v>
      </c>
      <c r="G222" s="22" t="s">
        <v>575</v>
      </c>
      <c r="H222" s="21" t="s">
        <v>576</v>
      </c>
      <c r="I222" s="52"/>
      <c r="J222" s="21" t="s">
        <v>577</v>
      </c>
      <c r="K222" s="21" t="s">
        <v>578</v>
      </c>
      <c r="L222" s="90">
        <v>4897.9</v>
      </c>
      <c r="M222" s="21">
        <v>237</v>
      </c>
      <c r="N222" s="90">
        <v>4897.9</v>
      </c>
      <c r="O222" s="21">
        <v>237</v>
      </c>
    </row>
    <row r="223" spans="1:15" ht="15">
      <c r="A223" s="21">
        <f t="shared" si="13"/>
        <v>86</v>
      </c>
      <c r="B223" s="88" t="s">
        <v>188</v>
      </c>
      <c r="C223" s="20" t="s">
        <v>579</v>
      </c>
      <c r="D223" s="20">
        <v>44107</v>
      </c>
      <c r="E223" s="89" t="s">
        <v>580</v>
      </c>
      <c r="F223" s="98" t="s">
        <v>190</v>
      </c>
      <c r="G223" s="22" t="s">
        <v>581</v>
      </c>
      <c r="H223" s="21" t="s">
        <v>582</v>
      </c>
      <c r="I223" s="52"/>
      <c r="J223" s="21" t="s">
        <v>583</v>
      </c>
      <c r="K223" s="21" t="s">
        <v>584</v>
      </c>
      <c r="L223" s="90">
        <v>352.7</v>
      </c>
      <c r="M223" s="21">
        <v>31</v>
      </c>
      <c r="N223" s="90">
        <v>1463.1</v>
      </c>
      <c r="O223" s="21">
        <v>88</v>
      </c>
    </row>
    <row r="224" spans="1:15" ht="15">
      <c r="A224" s="21">
        <f t="shared" si="13"/>
        <v>86</v>
      </c>
      <c r="B224" s="88" t="s">
        <v>188</v>
      </c>
      <c r="C224" s="20" t="s">
        <v>579</v>
      </c>
      <c r="D224" s="20">
        <v>44107</v>
      </c>
      <c r="E224" s="89" t="s">
        <v>580</v>
      </c>
      <c r="F224" s="98" t="s">
        <v>190</v>
      </c>
      <c r="G224" s="22" t="s">
        <v>581</v>
      </c>
      <c r="H224" s="21" t="s">
        <v>582</v>
      </c>
      <c r="I224" s="52"/>
      <c r="J224" s="21" t="s">
        <v>583</v>
      </c>
      <c r="K224" s="21" t="s">
        <v>585</v>
      </c>
      <c r="L224" s="90">
        <v>684.2</v>
      </c>
      <c r="M224" s="21">
        <v>45</v>
      </c>
      <c r="N224" s="90">
        <f>N223</f>
        <v>1463.1</v>
      </c>
      <c r="O224" s="90">
        <f>O223</f>
        <v>88</v>
      </c>
    </row>
    <row r="225" spans="1:15" ht="15">
      <c r="A225" s="21">
        <f t="shared" si="13"/>
        <v>86</v>
      </c>
      <c r="B225" s="88" t="s">
        <v>188</v>
      </c>
      <c r="C225" s="20" t="s">
        <v>579</v>
      </c>
      <c r="D225" s="20">
        <v>44107</v>
      </c>
      <c r="E225" s="89" t="s">
        <v>580</v>
      </c>
      <c r="F225" s="98" t="s">
        <v>190</v>
      </c>
      <c r="G225" s="22" t="s">
        <v>581</v>
      </c>
      <c r="H225" s="21" t="s">
        <v>582</v>
      </c>
      <c r="I225" s="52"/>
      <c r="J225" s="21" t="s">
        <v>583</v>
      </c>
      <c r="K225" s="21" t="s">
        <v>586</v>
      </c>
      <c r="L225" s="90">
        <v>437.9</v>
      </c>
      <c r="M225" s="21">
        <v>50</v>
      </c>
      <c r="N225" s="90">
        <f>N224</f>
        <v>1463.1</v>
      </c>
      <c r="O225" s="90">
        <f>O224</f>
        <v>88</v>
      </c>
    </row>
    <row r="226" spans="1:15" ht="30">
      <c r="A226" s="21">
        <v>87</v>
      </c>
      <c r="B226" s="88" t="s">
        <v>188</v>
      </c>
      <c r="C226" s="20" t="s">
        <v>587</v>
      </c>
      <c r="D226" s="20">
        <v>44185</v>
      </c>
      <c r="E226" s="89" t="s">
        <v>588</v>
      </c>
      <c r="F226" s="98" t="s">
        <v>376</v>
      </c>
      <c r="G226" s="22" t="s">
        <v>589</v>
      </c>
      <c r="H226" s="21" t="s">
        <v>590</v>
      </c>
      <c r="I226" s="21"/>
      <c r="J226" s="21" t="s">
        <v>591</v>
      </c>
      <c r="K226" s="21" t="s">
        <v>592</v>
      </c>
      <c r="L226" s="90">
        <v>757.3</v>
      </c>
      <c r="M226" s="21">
        <v>22</v>
      </c>
      <c r="N226" s="90">
        <v>757.3</v>
      </c>
      <c r="O226" s="21">
        <v>22</v>
      </c>
    </row>
    <row r="227" spans="1:15" ht="30">
      <c r="A227" s="21">
        <v>88</v>
      </c>
      <c r="B227" s="88" t="s">
        <v>188</v>
      </c>
      <c r="C227" s="20" t="s">
        <v>593</v>
      </c>
      <c r="D227" s="20">
        <v>44107</v>
      </c>
      <c r="E227" s="89" t="s">
        <v>594</v>
      </c>
      <c r="F227" s="98" t="s">
        <v>196</v>
      </c>
      <c r="G227" s="22" t="s">
        <v>595</v>
      </c>
      <c r="H227" s="21" t="s">
        <v>596</v>
      </c>
      <c r="I227" s="52"/>
      <c r="J227" s="21" t="s">
        <v>597</v>
      </c>
      <c r="K227" s="21" t="s">
        <v>598</v>
      </c>
      <c r="L227" s="90">
        <v>1729.5</v>
      </c>
      <c r="M227" s="21">
        <v>62</v>
      </c>
      <c r="N227" s="90">
        <v>1729.5</v>
      </c>
      <c r="O227" s="21">
        <v>62</v>
      </c>
    </row>
    <row r="228" spans="1:15" ht="15">
      <c r="A228" s="21">
        <v>89</v>
      </c>
      <c r="B228" s="88" t="s">
        <v>188</v>
      </c>
      <c r="C228" s="20" t="s">
        <v>599</v>
      </c>
      <c r="D228" s="20">
        <v>44213</v>
      </c>
      <c r="E228" s="89" t="s">
        <v>600</v>
      </c>
      <c r="F228" s="98" t="s">
        <v>376</v>
      </c>
      <c r="G228" s="22" t="s">
        <v>601</v>
      </c>
      <c r="H228" s="21" t="s">
        <v>602</v>
      </c>
      <c r="I228" s="52"/>
      <c r="J228" s="21" t="s">
        <v>603</v>
      </c>
      <c r="K228" s="21" t="s">
        <v>354</v>
      </c>
      <c r="L228" s="90">
        <v>4339.5</v>
      </c>
      <c r="M228" s="21">
        <v>30</v>
      </c>
      <c r="N228" s="90">
        <v>4339.5</v>
      </c>
      <c r="O228" s="21">
        <v>30</v>
      </c>
    </row>
    <row r="229" spans="1:15" ht="30">
      <c r="A229" s="21">
        <v>90</v>
      </c>
      <c r="B229" s="88" t="s">
        <v>188</v>
      </c>
      <c r="C229" s="20" t="s">
        <v>604</v>
      </c>
      <c r="D229" s="20">
        <v>44193</v>
      </c>
      <c r="E229" s="89" t="s">
        <v>605</v>
      </c>
      <c r="F229" s="98" t="s">
        <v>478</v>
      </c>
      <c r="G229" s="22" t="s">
        <v>606</v>
      </c>
      <c r="H229" s="21" t="s">
        <v>607</v>
      </c>
      <c r="I229" s="52"/>
      <c r="J229" s="21" t="s">
        <v>608</v>
      </c>
      <c r="K229" s="21" t="s">
        <v>609</v>
      </c>
      <c r="L229" s="90">
        <v>778.6</v>
      </c>
      <c r="M229" s="21">
        <v>35</v>
      </c>
      <c r="N229" s="90">
        <f>SUM(L229:L230)</f>
        <v>1477.8000000000002</v>
      </c>
      <c r="O229" s="21">
        <v>40</v>
      </c>
    </row>
    <row r="230" spans="1:15" ht="30">
      <c r="A230" s="21">
        <v>90</v>
      </c>
      <c r="B230" s="88" t="s">
        <v>188</v>
      </c>
      <c r="C230" s="20" t="s">
        <v>604</v>
      </c>
      <c r="D230" s="20">
        <v>44193</v>
      </c>
      <c r="E230" s="89" t="s">
        <v>605</v>
      </c>
      <c r="F230" s="98" t="s">
        <v>478</v>
      </c>
      <c r="G230" s="22" t="s">
        <v>606</v>
      </c>
      <c r="H230" s="21" t="s">
        <v>607</v>
      </c>
      <c r="I230" s="52"/>
      <c r="J230" s="21" t="s">
        <v>608</v>
      </c>
      <c r="K230" s="21" t="s">
        <v>610</v>
      </c>
      <c r="L230" s="90">
        <v>699.2</v>
      </c>
      <c r="M230" s="21">
        <v>32</v>
      </c>
      <c r="N230" s="90">
        <f>N229</f>
        <v>1477.8000000000002</v>
      </c>
      <c r="O230" s="21">
        <f>O229</f>
        <v>40</v>
      </c>
    </row>
    <row r="231" spans="1:15" ht="30">
      <c r="A231" s="21">
        <v>91</v>
      </c>
      <c r="B231" s="88" t="s">
        <v>188</v>
      </c>
      <c r="C231" s="20" t="s">
        <v>611</v>
      </c>
      <c r="D231" s="20">
        <v>44186</v>
      </c>
      <c r="E231" s="89" t="s">
        <v>612</v>
      </c>
      <c r="F231" s="98" t="s">
        <v>190</v>
      </c>
      <c r="G231" s="22" t="s">
        <v>575</v>
      </c>
      <c r="H231" s="21">
        <v>6984910847</v>
      </c>
      <c r="I231" s="52"/>
      <c r="J231" s="21" t="s">
        <v>613</v>
      </c>
      <c r="K231" s="21" t="s">
        <v>614</v>
      </c>
      <c r="L231" s="90">
        <v>60.1</v>
      </c>
      <c r="M231" s="21">
        <v>2</v>
      </c>
      <c r="N231" s="90">
        <v>60.1</v>
      </c>
      <c r="O231" s="21">
        <v>2</v>
      </c>
    </row>
    <row r="232" spans="1:15" ht="30">
      <c r="A232" s="21">
        <v>92</v>
      </c>
      <c r="B232" s="88" t="s">
        <v>188</v>
      </c>
      <c r="C232" s="20" t="s">
        <v>615</v>
      </c>
      <c r="D232" s="20">
        <v>44224</v>
      </c>
      <c r="E232" s="89" t="s">
        <v>616</v>
      </c>
      <c r="F232" s="98" t="s">
        <v>552</v>
      </c>
      <c r="G232" s="22" t="s">
        <v>575</v>
      </c>
      <c r="H232" s="21">
        <v>6934190375</v>
      </c>
      <c r="I232" s="52"/>
      <c r="J232" s="99" t="s">
        <v>617</v>
      </c>
      <c r="K232" s="21" t="s">
        <v>614</v>
      </c>
      <c r="L232" s="90">
        <v>79</v>
      </c>
      <c r="M232" s="21">
        <v>2</v>
      </c>
      <c r="N232" s="90">
        <v>79</v>
      </c>
      <c r="O232" s="21">
        <v>2</v>
      </c>
    </row>
    <row r="233" spans="1:15" ht="30">
      <c r="A233" s="21">
        <v>1</v>
      </c>
      <c r="B233" s="21" t="s">
        <v>618</v>
      </c>
      <c r="C233" s="13" t="s">
        <v>619</v>
      </c>
      <c r="D233" s="44">
        <v>43083</v>
      </c>
      <c r="E233" s="11" t="s">
        <v>620</v>
      </c>
      <c r="F233" s="11" t="s">
        <v>621</v>
      </c>
      <c r="G233" s="11" t="s">
        <v>622</v>
      </c>
      <c r="H233" s="11" t="s">
        <v>623</v>
      </c>
      <c r="I233" s="45" t="s">
        <v>624</v>
      </c>
      <c r="J233" s="11" t="s">
        <v>625</v>
      </c>
      <c r="K233" s="21" t="s">
        <v>626</v>
      </c>
      <c r="L233" s="46">
        <v>36.1</v>
      </c>
      <c r="M233" s="46">
        <v>12</v>
      </c>
      <c r="N233" s="11">
        <v>955.14</v>
      </c>
      <c r="O233" s="11">
        <v>179</v>
      </c>
    </row>
    <row r="234" spans="1:15" ht="30">
      <c r="A234" s="21">
        <v>2</v>
      </c>
      <c r="B234" s="21" t="s">
        <v>618</v>
      </c>
      <c r="C234" s="13" t="s">
        <v>619</v>
      </c>
      <c r="D234" s="44">
        <v>43083</v>
      </c>
      <c r="E234" s="11" t="s">
        <v>620</v>
      </c>
      <c r="F234" s="11" t="s">
        <v>621</v>
      </c>
      <c r="G234" s="11" t="s">
        <v>622</v>
      </c>
      <c r="H234" s="11" t="s">
        <v>623</v>
      </c>
      <c r="I234" s="45" t="s">
        <v>624</v>
      </c>
      <c r="J234" s="11" t="s">
        <v>625</v>
      </c>
      <c r="K234" s="21" t="s">
        <v>627</v>
      </c>
      <c r="L234" s="46">
        <v>350.91</v>
      </c>
      <c r="M234" s="46">
        <v>90</v>
      </c>
      <c r="N234" s="11">
        <v>955.14</v>
      </c>
      <c r="O234" s="11">
        <v>179</v>
      </c>
    </row>
    <row r="235" spans="1:15" ht="30">
      <c r="A235" s="21">
        <v>3</v>
      </c>
      <c r="B235" s="21" t="s">
        <v>618</v>
      </c>
      <c r="C235" s="13" t="s">
        <v>619</v>
      </c>
      <c r="D235" s="44">
        <v>43083</v>
      </c>
      <c r="E235" s="11" t="s">
        <v>620</v>
      </c>
      <c r="F235" s="11" t="s">
        <v>621</v>
      </c>
      <c r="G235" s="11" t="s">
        <v>622</v>
      </c>
      <c r="H235" s="11" t="s">
        <v>623</v>
      </c>
      <c r="I235" s="45" t="s">
        <v>624</v>
      </c>
      <c r="J235" s="11" t="s">
        <v>625</v>
      </c>
      <c r="K235" s="21" t="s">
        <v>628</v>
      </c>
      <c r="L235" s="46">
        <v>202.6</v>
      </c>
      <c r="M235" s="46">
        <v>65</v>
      </c>
      <c r="N235" s="11">
        <v>955.14</v>
      </c>
      <c r="O235" s="11">
        <v>179</v>
      </c>
    </row>
    <row r="236" spans="1:15" ht="30">
      <c r="A236" s="21">
        <v>4</v>
      </c>
      <c r="B236" s="21" t="s">
        <v>618</v>
      </c>
      <c r="C236" s="13" t="s">
        <v>619</v>
      </c>
      <c r="D236" s="44">
        <v>43083</v>
      </c>
      <c r="E236" s="11" t="s">
        <v>620</v>
      </c>
      <c r="F236" s="11" t="s">
        <v>621</v>
      </c>
      <c r="G236" s="11" t="s">
        <v>622</v>
      </c>
      <c r="H236" s="11" t="s">
        <v>623</v>
      </c>
      <c r="I236" s="45" t="s">
        <v>624</v>
      </c>
      <c r="J236" s="11" t="s">
        <v>625</v>
      </c>
      <c r="K236" s="21" t="s">
        <v>629</v>
      </c>
      <c r="L236" s="46">
        <v>363.53</v>
      </c>
      <c r="M236" s="46">
        <v>98</v>
      </c>
      <c r="N236" s="11">
        <v>955.14</v>
      </c>
      <c r="O236" s="11">
        <v>179</v>
      </c>
    </row>
    <row r="237" spans="1:15" ht="30">
      <c r="A237" s="21">
        <v>5</v>
      </c>
      <c r="B237" s="21" t="s">
        <v>618</v>
      </c>
      <c r="C237" s="13" t="s">
        <v>619</v>
      </c>
      <c r="D237" s="44">
        <v>43083</v>
      </c>
      <c r="E237" s="11" t="s">
        <v>620</v>
      </c>
      <c r="F237" s="11" t="s">
        <v>621</v>
      </c>
      <c r="G237" s="11" t="s">
        <v>622</v>
      </c>
      <c r="H237" s="11" t="s">
        <v>623</v>
      </c>
      <c r="I237" s="45" t="s">
        <v>624</v>
      </c>
      <c r="J237" s="11" t="s">
        <v>625</v>
      </c>
      <c r="K237" s="21" t="s">
        <v>630</v>
      </c>
      <c r="L237" s="46">
        <v>2</v>
      </c>
      <c r="M237" s="46">
        <v>1</v>
      </c>
      <c r="N237" s="11">
        <v>955.14</v>
      </c>
      <c r="O237" s="11">
        <v>179</v>
      </c>
    </row>
    <row r="238" spans="1:15" ht="30">
      <c r="A238" s="21">
        <v>6</v>
      </c>
      <c r="B238" s="21" t="s">
        <v>618</v>
      </c>
      <c r="C238" s="13" t="s">
        <v>631</v>
      </c>
      <c r="D238" s="44">
        <v>43433</v>
      </c>
      <c r="E238" s="11" t="s">
        <v>632</v>
      </c>
      <c r="F238" s="11" t="s">
        <v>633</v>
      </c>
      <c r="G238" s="11" t="s">
        <v>634</v>
      </c>
      <c r="H238" s="11" t="s">
        <v>635</v>
      </c>
      <c r="I238" s="45" t="s">
        <v>636</v>
      </c>
      <c r="J238" s="11" t="s">
        <v>637</v>
      </c>
      <c r="K238" s="21" t="s">
        <v>638</v>
      </c>
      <c r="L238" s="11">
        <v>4488.9</v>
      </c>
      <c r="M238" s="11">
        <v>50</v>
      </c>
      <c r="N238" s="11">
        <v>4488.9</v>
      </c>
      <c r="O238" s="11">
        <v>50</v>
      </c>
    </row>
    <row r="239" spans="1:15" ht="15">
      <c r="A239" s="21">
        <v>7</v>
      </c>
      <c r="B239" s="21" t="s">
        <v>618</v>
      </c>
      <c r="C239" s="13" t="s">
        <v>639</v>
      </c>
      <c r="D239" s="44">
        <v>43527</v>
      </c>
      <c r="E239" s="11" t="s">
        <v>640</v>
      </c>
      <c r="F239" s="11" t="s">
        <v>641</v>
      </c>
      <c r="G239" s="11" t="s">
        <v>642</v>
      </c>
      <c r="H239" s="11" t="s">
        <v>643</v>
      </c>
      <c r="I239" s="45" t="s">
        <v>644</v>
      </c>
      <c r="J239" s="11" t="s">
        <v>645</v>
      </c>
      <c r="K239" s="11" t="s">
        <v>29</v>
      </c>
      <c r="L239" s="11">
        <v>1586.51</v>
      </c>
      <c r="M239" s="11">
        <v>38</v>
      </c>
      <c r="N239" s="11">
        <v>1586.51</v>
      </c>
      <c r="O239" s="11">
        <v>36</v>
      </c>
    </row>
    <row r="240" spans="1:15" ht="25.5">
      <c r="A240" s="21">
        <v>8</v>
      </c>
      <c r="B240" s="21" t="s">
        <v>618</v>
      </c>
      <c r="C240" s="13" t="s">
        <v>646</v>
      </c>
      <c r="D240" s="44">
        <v>43500</v>
      </c>
      <c r="E240" s="11" t="s">
        <v>647</v>
      </c>
      <c r="F240" s="11" t="s">
        <v>648</v>
      </c>
      <c r="G240" s="11" t="s">
        <v>649</v>
      </c>
      <c r="H240" s="11" t="s">
        <v>650</v>
      </c>
      <c r="I240" s="45" t="s">
        <v>651</v>
      </c>
      <c r="J240" s="21" t="s">
        <v>652</v>
      </c>
      <c r="K240" s="11" t="s">
        <v>29</v>
      </c>
      <c r="L240" s="11">
        <v>8066</v>
      </c>
      <c r="M240" s="11">
        <v>349</v>
      </c>
      <c r="N240" s="11">
        <v>8066</v>
      </c>
      <c r="O240" s="11">
        <v>8066</v>
      </c>
    </row>
    <row r="241" spans="1:15" ht="15">
      <c r="A241" s="21">
        <v>9</v>
      </c>
      <c r="B241" s="21" t="s">
        <v>618</v>
      </c>
      <c r="C241" s="13" t="s">
        <v>653</v>
      </c>
      <c r="D241" s="44">
        <v>43533</v>
      </c>
      <c r="E241" s="11" t="s">
        <v>654</v>
      </c>
      <c r="F241" s="11" t="s">
        <v>655</v>
      </c>
      <c r="G241" s="11" t="s">
        <v>656</v>
      </c>
      <c r="H241" s="11">
        <v>2843093257</v>
      </c>
      <c r="I241" s="45" t="s">
        <v>657</v>
      </c>
      <c r="J241" s="21" t="s">
        <v>658</v>
      </c>
      <c r="K241" s="11" t="s">
        <v>29</v>
      </c>
      <c r="L241" s="11">
        <v>6960</v>
      </c>
      <c r="M241" s="11">
        <v>321</v>
      </c>
      <c r="N241" s="11">
        <v>7146.7</v>
      </c>
      <c r="O241" s="11">
        <v>335</v>
      </c>
    </row>
    <row r="242" spans="1:15" ht="15">
      <c r="A242" s="21">
        <v>10</v>
      </c>
      <c r="B242" s="21" t="s">
        <v>618</v>
      </c>
      <c r="C242" s="13" t="s">
        <v>659</v>
      </c>
      <c r="D242" s="44">
        <v>43565</v>
      </c>
      <c r="E242" s="11" t="s">
        <v>660</v>
      </c>
      <c r="F242" s="11" t="s">
        <v>661</v>
      </c>
      <c r="G242" s="11" t="s">
        <v>662</v>
      </c>
      <c r="H242" s="11">
        <v>2221085231</v>
      </c>
      <c r="I242" s="45" t="s">
        <v>663</v>
      </c>
      <c r="J242" s="21" t="s">
        <v>664</v>
      </c>
      <c r="K242" s="11" t="s">
        <v>29</v>
      </c>
      <c r="L242" s="11">
        <v>8370.7</v>
      </c>
      <c r="M242" s="11">
        <v>296</v>
      </c>
      <c r="N242" s="11">
        <v>8260.1</v>
      </c>
      <c r="O242" s="11">
        <v>296</v>
      </c>
    </row>
    <row r="243" spans="1:15" ht="25.5">
      <c r="A243" s="21">
        <v>11</v>
      </c>
      <c r="B243" s="21" t="s">
        <v>618</v>
      </c>
      <c r="C243" s="13" t="s">
        <v>665</v>
      </c>
      <c r="D243" s="44">
        <v>43553</v>
      </c>
      <c r="E243" s="21" t="s">
        <v>666</v>
      </c>
      <c r="F243" s="21" t="s">
        <v>468</v>
      </c>
      <c r="G243" s="21" t="s">
        <v>667</v>
      </c>
      <c r="H243" s="21">
        <v>2102280246</v>
      </c>
      <c r="I243" s="45" t="s">
        <v>668</v>
      </c>
      <c r="J243" s="21" t="s">
        <v>669</v>
      </c>
      <c r="K243" s="11" t="s">
        <v>29</v>
      </c>
      <c r="L243" s="21">
        <v>3986.3000000000006</v>
      </c>
      <c r="M243" s="21">
        <v>125</v>
      </c>
      <c r="N243" s="21">
        <v>3986.3000000000006</v>
      </c>
      <c r="O243" s="21">
        <v>125</v>
      </c>
    </row>
    <row r="244" spans="1:15" ht="30">
      <c r="A244" s="21">
        <v>12</v>
      </c>
      <c r="B244" s="21" t="s">
        <v>618</v>
      </c>
      <c r="C244" s="13" t="s">
        <v>670</v>
      </c>
      <c r="D244" s="44">
        <v>43554</v>
      </c>
      <c r="E244" s="21" t="s">
        <v>671</v>
      </c>
      <c r="F244" s="21" t="s">
        <v>672</v>
      </c>
      <c r="G244" s="21" t="s">
        <v>673</v>
      </c>
      <c r="H244" s="21">
        <v>2261024697</v>
      </c>
      <c r="I244" s="45"/>
      <c r="J244" s="21" t="s">
        <v>674</v>
      </c>
      <c r="K244" s="11" t="s">
        <v>29</v>
      </c>
      <c r="L244" s="21">
        <v>5638.6</v>
      </c>
      <c r="M244" s="21">
        <v>245</v>
      </c>
      <c r="N244" s="21">
        <v>5645.1</v>
      </c>
      <c r="O244" s="21">
        <v>245</v>
      </c>
    </row>
    <row r="245" spans="1:15" ht="30">
      <c r="A245" s="21">
        <v>13</v>
      </c>
      <c r="B245" s="21" t="s">
        <v>618</v>
      </c>
      <c r="C245" s="13" t="s">
        <v>675</v>
      </c>
      <c r="D245" s="44">
        <v>43554</v>
      </c>
      <c r="E245" s="21" t="s">
        <v>676</v>
      </c>
      <c r="F245" s="21" t="s">
        <v>677</v>
      </c>
      <c r="G245" s="21" t="s">
        <v>678</v>
      </c>
      <c r="H245" s="21" t="s">
        <v>679</v>
      </c>
      <c r="I245" s="45" t="s">
        <v>680</v>
      </c>
      <c r="J245" s="21" t="s">
        <v>681</v>
      </c>
      <c r="K245" s="11" t="s">
        <v>29</v>
      </c>
      <c r="L245" s="21">
        <v>15584.4</v>
      </c>
      <c r="M245" s="21">
        <v>674</v>
      </c>
      <c r="N245" s="21">
        <v>15584.4</v>
      </c>
      <c r="O245" s="21">
        <v>674</v>
      </c>
    </row>
    <row r="246" spans="1:15" ht="15">
      <c r="A246" s="21">
        <v>14</v>
      </c>
      <c r="B246" s="47" t="s">
        <v>618</v>
      </c>
      <c r="C246" s="48" t="s">
        <v>682</v>
      </c>
      <c r="D246" s="49">
        <v>43553</v>
      </c>
      <c r="E246" s="47" t="s">
        <v>683</v>
      </c>
      <c r="F246" s="47" t="s">
        <v>684</v>
      </c>
      <c r="G246" s="47" t="s">
        <v>685</v>
      </c>
      <c r="H246" s="47">
        <v>2665025480</v>
      </c>
      <c r="I246" s="50" t="s">
        <v>686</v>
      </c>
      <c r="J246" s="47" t="s">
        <v>687</v>
      </c>
      <c r="K246" s="17" t="s">
        <v>29</v>
      </c>
      <c r="L246" s="47">
        <v>2062.8</v>
      </c>
      <c r="M246" s="47">
        <v>60</v>
      </c>
      <c r="N246" s="47">
        <v>1902</v>
      </c>
      <c r="O246" s="47">
        <v>60</v>
      </c>
    </row>
    <row r="247" spans="1:15" ht="45">
      <c r="A247" s="21">
        <v>15</v>
      </c>
      <c r="B247" s="21" t="s">
        <v>618</v>
      </c>
      <c r="C247" s="13" t="s">
        <v>688</v>
      </c>
      <c r="D247" s="44">
        <v>43751</v>
      </c>
      <c r="E247" s="21" t="s">
        <v>689</v>
      </c>
      <c r="F247" s="21" t="s">
        <v>690</v>
      </c>
      <c r="G247" s="21" t="s">
        <v>691</v>
      </c>
      <c r="H247" s="21">
        <v>6973679885</v>
      </c>
      <c r="I247" s="45" t="s">
        <v>692</v>
      </c>
      <c r="J247" s="21" t="s">
        <v>693</v>
      </c>
      <c r="K247" s="11" t="s">
        <v>43</v>
      </c>
      <c r="L247" s="21">
        <v>1120.9</v>
      </c>
      <c r="M247" s="21">
        <v>49</v>
      </c>
      <c r="N247" s="21">
        <v>1120.9</v>
      </c>
      <c r="O247" s="21">
        <v>49</v>
      </c>
    </row>
    <row r="248" spans="1:15" ht="15">
      <c r="A248" s="21">
        <v>16</v>
      </c>
      <c r="B248" s="21" t="s">
        <v>618</v>
      </c>
      <c r="C248" s="13" t="s">
        <v>694</v>
      </c>
      <c r="D248" s="44">
        <v>43919</v>
      </c>
      <c r="E248" s="21" t="s">
        <v>695</v>
      </c>
      <c r="F248" s="21" t="s">
        <v>696</v>
      </c>
      <c r="G248" s="21" t="s">
        <v>697</v>
      </c>
      <c r="H248" s="21">
        <v>6944741544</v>
      </c>
      <c r="I248" s="45" t="s">
        <v>698</v>
      </c>
      <c r="J248" s="21" t="s">
        <v>699</v>
      </c>
      <c r="K248" s="11" t="s">
        <v>29</v>
      </c>
      <c r="L248" s="21">
        <v>5209.2</v>
      </c>
      <c r="M248" s="21">
        <v>141</v>
      </c>
      <c r="N248" s="21">
        <v>5209.2</v>
      </c>
      <c r="O248" s="21">
        <v>141</v>
      </c>
    </row>
    <row r="249" spans="1:15" ht="15">
      <c r="A249" s="51">
        <v>17</v>
      </c>
      <c r="B249" s="47" t="s">
        <v>618</v>
      </c>
      <c r="C249" s="48" t="s">
        <v>700</v>
      </c>
      <c r="D249" s="49">
        <v>43919</v>
      </c>
      <c r="E249" s="47" t="s">
        <v>701</v>
      </c>
      <c r="F249" s="47" t="s">
        <v>696</v>
      </c>
      <c r="G249" s="47" t="s">
        <v>702</v>
      </c>
      <c r="H249" s="47">
        <v>6946556175</v>
      </c>
      <c r="I249" s="50"/>
      <c r="J249" s="47" t="s">
        <v>703</v>
      </c>
      <c r="K249" s="17" t="s">
        <v>29</v>
      </c>
      <c r="L249" s="47">
        <v>5164</v>
      </c>
      <c r="M249" s="47">
        <v>127</v>
      </c>
      <c r="N249" s="47">
        <v>5164</v>
      </c>
      <c r="O249" s="47">
        <v>127</v>
      </c>
    </row>
    <row r="250" spans="1:15" ht="15">
      <c r="A250" s="21">
        <v>18</v>
      </c>
      <c r="B250" s="21" t="s">
        <v>618</v>
      </c>
      <c r="C250" s="13" t="s">
        <v>704</v>
      </c>
      <c r="D250" s="44">
        <v>44077</v>
      </c>
      <c r="E250" s="21" t="s">
        <v>705</v>
      </c>
      <c r="F250" s="11" t="s">
        <v>633</v>
      </c>
      <c r="G250" s="21" t="s">
        <v>706</v>
      </c>
      <c r="H250" s="21" t="s">
        <v>707</v>
      </c>
      <c r="I250" s="45" t="s">
        <v>708</v>
      </c>
      <c r="J250" s="21" t="s">
        <v>709</v>
      </c>
      <c r="K250" s="11" t="s">
        <v>710</v>
      </c>
      <c r="L250" s="21">
        <v>585.8</v>
      </c>
      <c r="M250" s="21">
        <v>5</v>
      </c>
      <c r="N250" s="21">
        <f>SUM(N245:N247)</f>
        <v>18607.300000000003</v>
      </c>
      <c r="O250" s="21">
        <v>10</v>
      </c>
    </row>
    <row r="251" spans="1:15" ht="15">
      <c r="A251" s="21">
        <v>19</v>
      </c>
      <c r="B251" s="21" t="s">
        <v>618</v>
      </c>
      <c r="C251" s="13" t="s">
        <v>704</v>
      </c>
      <c r="D251" s="44">
        <v>44077</v>
      </c>
      <c r="E251" s="21" t="s">
        <v>705</v>
      </c>
      <c r="F251" s="11" t="s">
        <v>633</v>
      </c>
      <c r="G251" s="21" t="s">
        <v>711</v>
      </c>
      <c r="H251" s="21" t="s">
        <v>712</v>
      </c>
      <c r="I251" s="45" t="s">
        <v>708</v>
      </c>
      <c r="J251" s="21" t="s">
        <v>709</v>
      </c>
      <c r="K251" s="11" t="s">
        <v>713</v>
      </c>
      <c r="L251" s="21">
        <v>625.1</v>
      </c>
      <c r="M251" s="21">
        <v>8</v>
      </c>
      <c r="N251" s="21">
        <v>18607.3</v>
      </c>
      <c r="O251" s="21">
        <v>10</v>
      </c>
    </row>
    <row r="252" spans="1:15" ht="15">
      <c r="A252" s="21">
        <v>20</v>
      </c>
      <c r="B252" s="21" t="s">
        <v>618</v>
      </c>
      <c r="C252" s="13" t="s">
        <v>704</v>
      </c>
      <c r="D252" s="44">
        <v>44078</v>
      </c>
      <c r="E252" s="21" t="s">
        <v>705</v>
      </c>
      <c r="F252" s="11" t="s">
        <v>633</v>
      </c>
      <c r="G252" s="21" t="s">
        <v>714</v>
      </c>
      <c r="H252" s="21" t="s">
        <v>715</v>
      </c>
      <c r="I252" s="45" t="s">
        <v>708</v>
      </c>
      <c r="J252" s="21" t="s">
        <v>709</v>
      </c>
      <c r="K252" s="11" t="s">
        <v>716</v>
      </c>
      <c r="L252" s="21">
        <v>156.8</v>
      </c>
      <c r="M252" s="21">
        <v>3</v>
      </c>
      <c r="N252" s="21">
        <v>18607.3</v>
      </c>
      <c r="O252" s="21">
        <v>10</v>
      </c>
    </row>
    <row r="253" spans="1:15" ht="15">
      <c r="A253" s="100">
        <v>1</v>
      </c>
      <c r="B253" s="101" t="s">
        <v>717</v>
      </c>
      <c r="C253" s="100" t="s">
        <v>718</v>
      </c>
      <c r="D253" s="102">
        <v>43853</v>
      </c>
      <c r="E253" s="100" t="s">
        <v>719</v>
      </c>
      <c r="F253" s="100" t="s">
        <v>720</v>
      </c>
      <c r="G253" s="100" t="s">
        <v>721</v>
      </c>
      <c r="H253" s="100" t="s">
        <v>722</v>
      </c>
      <c r="I253" s="100" t="s">
        <v>723</v>
      </c>
      <c r="J253" s="100" t="s">
        <v>724</v>
      </c>
      <c r="K253" s="100" t="s">
        <v>725</v>
      </c>
      <c r="L253" s="100">
        <v>1655.7</v>
      </c>
      <c r="M253" s="100">
        <v>56</v>
      </c>
      <c r="N253" s="100">
        <v>23588.600000000002</v>
      </c>
      <c r="O253" s="100">
        <v>307</v>
      </c>
    </row>
    <row r="254" spans="1:15" ht="15">
      <c r="A254" s="103">
        <v>1</v>
      </c>
      <c r="B254" s="101" t="s">
        <v>717</v>
      </c>
      <c r="C254" s="100" t="s">
        <v>718</v>
      </c>
      <c r="D254" s="102">
        <v>43853</v>
      </c>
      <c r="E254" s="100" t="s">
        <v>719</v>
      </c>
      <c r="F254" s="100" t="s">
        <v>720</v>
      </c>
      <c r="G254" s="100" t="s">
        <v>721</v>
      </c>
      <c r="H254" s="100" t="s">
        <v>722</v>
      </c>
      <c r="I254" s="100" t="s">
        <v>723</v>
      </c>
      <c r="J254" s="100" t="s">
        <v>724</v>
      </c>
      <c r="K254" s="100" t="s">
        <v>726</v>
      </c>
      <c r="L254" s="100">
        <v>205.6</v>
      </c>
      <c r="M254" s="100">
        <v>2</v>
      </c>
      <c r="N254" s="100">
        <v>23588.600000000002</v>
      </c>
      <c r="O254" s="100">
        <v>307</v>
      </c>
    </row>
    <row r="255" spans="1:15" ht="15">
      <c r="A255" s="103">
        <v>1</v>
      </c>
      <c r="B255" s="101" t="s">
        <v>717</v>
      </c>
      <c r="C255" s="100" t="s">
        <v>718</v>
      </c>
      <c r="D255" s="102">
        <v>43853</v>
      </c>
      <c r="E255" s="100" t="s">
        <v>719</v>
      </c>
      <c r="F255" s="100" t="s">
        <v>720</v>
      </c>
      <c r="G255" s="100" t="s">
        <v>721</v>
      </c>
      <c r="H255" s="100" t="s">
        <v>722</v>
      </c>
      <c r="I255" s="100" t="s">
        <v>723</v>
      </c>
      <c r="J255" s="100" t="s">
        <v>724</v>
      </c>
      <c r="K255" s="100" t="s">
        <v>727</v>
      </c>
      <c r="L255" s="100">
        <v>687.8000000000001</v>
      </c>
      <c r="M255" s="100">
        <v>29</v>
      </c>
      <c r="N255" s="100">
        <v>23588.600000000002</v>
      </c>
      <c r="O255" s="100">
        <v>307</v>
      </c>
    </row>
    <row r="256" spans="1:15" ht="15">
      <c r="A256" s="103">
        <v>1</v>
      </c>
      <c r="B256" s="101" t="s">
        <v>717</v>
      </c>
      <c r="C256" s="100" t="s">
        <v>718</v>
      </c>
      <c r="D256" s="102">
        <v>43853</v>
      </c>
      <c r="E256" s="100" t="s">
        <v>719</v>
      </c>
      <c r="F256" s="100" t="s">
        <v>720</v>
      </c>
      <c r="G256" s="100" t="s">
        <v>721</v>
      </c>
      <c r="H256" s="100" t="s">
        <v>722</v>
      </c>
      <c r="I256" s="100" t="s">
        <v>723</v>
      </c>
      <c r="J256" s="100" t="s">
        <v>724</v>
      </c>
      <c r="K256" s="100" t="s">
        <v>354</v>
      </c>
      <c r="L256" s="100">
        <v>19130.2</v>
      </c>
      <c r="M256" s="100">
        <v>160</v>
      </c>
      <c r="N256" s="100">
        <v>23588.600000000002</v>
      </c>
      <c r="O256" s="100">
        <v>307</v>
      </c>
    </row>
    <row r="257" spans="1:15" ht="15">
      <c r="A257" s="103">
        <v>1</v>
      </c>
      <c r="B257" s="101" t="s">
        <v>717</v>
      </c>
      <c r="C257" s="100" t="s">
        <v>718</v>
      </c>
      <c r="D257" s="102">
        <v>43853</v>
      </c>
      <c r="E257" s="100" t="s">
        <v>719</v>
      </c>
      <c r="F257" s="100" t="s">
        <v>720</v>
      </c>
      <c r="G257" s="100" t="s">
        <v>721</v>
      </c>
      <c r="H257" s="100" t="s">
        <v>722</v>
      </c>
      <c r="I257" s="100" t="s">
        <v>723</v>
      </c>
      <c r="J257" s="100" t="s">
        <v>724</v>
      </c>
      <c r="K257" s="100" t="s">
        <v>728</v>
      </c>
      <c r="L257" s="100">
        <v>30</v>
      </c>
      <c r="M257" s="100">
        <v>1</v>
      </c>
      <c r="N257" s="100">
        <v>23588.600000000002</v>
      </c>
      <c r="O257" s="100">
        <v>307</v>
      </c>
    </row>
    <row r="258" spans="1:15" ht="15">
      <c r="A258" s="103">
        <v>1</v>
      </c>
      <c r="B258" s="101" t="s">
        <v>717</v>
      </c>
      <c r="C258" s="100" t="s">
        <v>718</v>
      </c>
      <c r="D258" s="102">
        <v>43853</v>
      </c>
      <c r="E258" s="100" t="s">
        <v>719</v>
      </c>
      <c r="F258" s="100" t="s">
        <v>720</v>
      </c>
      <c r="G258" s="100" t="s">
        <v>721</v>
      </c>
      <c r="H258" s="100" t="s">
        <v>722</v>
      </c>
      <c r="I258" s="100" t="s">
        <v>723</v>
      </c>
      <c r="J258" s="100" t="s">
        <v>724</v>
      </c>
      <c r="K258" s="100" t="s">
        <v>729</v>
      </c>
      <c r="L258" s="100">
        <v>1879.3</v>
      </c>
      <c r="M258" s="100">
        <v>59</v>
      </c>
      <c r="N258" s="100">
        <v>23588.600000000002</v>
      </c>
      <c r="O258" s="100">
        <v>307</v>
      </c>
    </row>
    <row r="259" spans="1:15" ht="15">
      <c r="A259" s="103">
        <v>2</v>
      </c>
      <c r="B259" s="101" t="s">
        <v>717</v>
      </c>
      <c r="C259" s="100" t="s">
        <v>730</v>
      </c>
      <c r="D259" s="102">
        <v>44158</v>
      </c>
      <c r="E259" s="100" t="s">
        <v>731</v>
      </c>
      <c r="F259" s="100" t="s">
        <v>732</v>
      </c>
      <c r="G259" s="100" t="s">
        <v>733</v>
      </c>
      <c r="H259" s="100" t="s">
        <v>734</v>
      </c>
      <c r="I259" s="100" t="s">
        <v>735</v>
      </c>
      <c r="J259" s="100" t="s">
        <v>736</v>
      </c>
      <c r="K259" s="100" t="s">
        <v>737</v>
      </c>
      <c r="L259" s="100">
        <v>710.4</v>
      </c>
      <c r="M259" s="100">
        <v>74</v>
      </c>
      <c r="N259" s="100">
        <v>2117.8</v>
      </c>
      <c r="O259" s="100">
        <v>188</v>
      </c>
    </row>
    <row r="260" spans="1:15" ht="15">
      <c r="A260" s="103">
        <v>2</v>
      </c>
      <c r="B260" s="101" t="s">
        <v>717</v>
      </c>
      <c r="C260" s="100" t="s">
        <v>730</v>
      </c>
      <c r="D260" s="102">
        <v>44158</v>
      </c>
      <c r="E260" s="100" t="s">
        <v>731</v>
      </c>
      <c r="F260" s="100" t="s">
        <v>732</v>
      </c>
      <c r="G260" s="100" t="s">
        <v>733</v>
      </c>
      <c r="H260" s="100" t="s">
        <v>734</v>
      </c>
      <c r="I260" s="100" t="s">
        <v>735</v>
      </c>
      <c r="J260" s="100" t="s">
        <v>736</v>
      </c>
      <c r="K260" s="100" t="s">
        <v>738</v>
      </c>
      <c r="L260" s="100">
        <v>124.60000000000001</v>
      </c>
      <c r="M260" s="100">
        <v>27</v>
      </c>
      <c r="N260" s="100">
        <v>2117.8</v>
      </c>
      <c r="O260" s="100">
        <v>188</v>
      </c>
    </row>
    <row r="261" spans="1:15" ht="15">
      <c r="A261" s="103">
        <v>2</v>
      </c>
      <c r="B261" s="101" t="s">
        <v>717</v>
      </c>
      <c r="C261" s="100" t="s">
        <v>730</v>
      </c>
      <c r="D261" s="102">
        <v>44158</v>
      </c>
      <c r="E261" s="100" t="s">
        <v>731</v>
      </c>
      <c r="F261" s="100" t="s">
        <v>732</v>
      </c>
      <c r="G261" s="100" t="s">
        <v>733</v>
      </c>
      <c r="H261" s="100" t="s">
        <v>734</v>
      </c>
      <c r="I261" s="100" t="s">
        <v>735</v>
      </c>
      <c r="J261" s="100" t="s">
        <v>736</v>
      </c>
      <c r="K261" s="100" t="s">
        <v>584</v>
      </c>
      <c r="L261" s="100">
        <v>1282.8</v>
      </c>
      <c r="M261" s="100">
        <v>87</v>
      </c>
      <c r="N261" s="100">
        <v>2117.8</v>
      </c>
      <c r="O261" s="100">
        <v>188</v>
      </c>
    </row>
    <row r="262" spans="1:15" ht="15">
      <c r="A262" s="103">
        <v>3</v>
      </c>
      <c r="B262" s="101" t="s">
        <v>717</v>
      </c>
      <c r="C262" s="100" t="s">
        <v>739</v>
      </c>
      <c r="D262" s="102">
        <v>43784</v>
      </c>
      <c r="E262" s="100" t="s">
        <v>740</v>
      </c>
      <c r="F262" s="100" t="s">
        <v>135</v>
      </c>
      <c r="G262" s="100" t="s">
        <v>741</v>
      </c>
      <c r="H262" s="100" t="s">
        <v>742</v>
      </c>
      <c r="I262" s="100" t="s">
        <v>743</v>
      </c>
      <c r="J262" s="100" t="s">
        <v>744</v>
      </c>
      <c r="K262" s="100" t="s">
        <v>745</v>
      </c>
      <c r="L262" s="100">
        <v>59.1</v>
      </c>
      <c r="M262" s="100">
        <v>14</v>
      </c>
      <c r="N262" s="100">
        <v>2424.6</v>
      </c>
      <c r="O262" s="100">
        <v>273</v>
      </c>
    </row>
    <row r="263" spans="1:15" ht="15">
      <c r="A263" s="103">
        <v>3</v>
      </c>
      <c r="B263" s="101" t="s">
        <v>717</v>
      </c>
      <c r="C263" s="100" t="s">
        <v>739</v>
      </c>
      <c r="D263" s="102">
        <v>43784</v>
      </c>
      <c r="E263" s="100" t="s">
        <v>740</v>
      </c>
      <c r="F263" s="100" t="s">
        <v>135</v>
      </c>
      <c r="G263" s="100" t="s">
        <v>741</v>
      </c>
      <c r="H263" s="100" t="s">
        <v>742</v>
      </c>
      <c r="I263" s="100" t="s">
        <v>743</v>
      </c>
      <c r="J263" s="100" t="s">
        <v>744</v>
      </c>
      <c r="K263" s="100" t="s">
        <v>746</v>
      </c>
      <c r="L263" s="100">
        <v>2195.3</v>
      </c>
      <c r="M263" s="100">
        <v>217</v>
      </c>
      <c r="N263" s="100">
        <v>2424.6</v>
      </c>
      <c r="O263" s="100">
        <v>273</v>
      </c>
    </row>
    <row r="264" spans="1:15" ht="15">
      <c r="A264" s="103">
        <v>3</v>
      </c>
      <c r="B264" s="101" t="s">
        <v>717</v>
      </c>
      <c r="C264" s="100" t="s">
        <v>739</v>
      </c>
      <c r="D264" s="102">
        <v>43784</v>
      </c>
      <c r="E264" s="100" t="s">
        <v>740</v>
      </c>
      <c r="F264" s="100" t="s">
        <v>135</v>
      </c>
      <c r="G264" s="100" t="s">
        <v>741</v>
      </c>
      <c r="H264" s="100" t="s">
        <v>742</v>
      </c>
      <c r="I264" s="100" t="s">
        <v>743</v>
      </c>
      <c r="J264" s="100" t="s">
        <v>744</v>
      </c>
      <c r="K264" s="100" t="s">
        <v>747</v>
      </c>
      <c r="L264" s="100">
        <v>13</v>
      </c>
      <c r="M264" s="100">
        <v>1</v>
      </c>
      <c r="N264" s="100">
        <v>2424.6</v>
      </c>
      <c r="O264" s="100">
        <v>273</v>
      </c>
    </row>
    <row r="265" spans="1:15" ht="15">
      <c r="A265" s="103">
        <v>3</v>
      </c>
      <c r="B265" s="101" t="s">
        <v>717</v>
      </c>
      <c r="C265" s="100" t="s">
        <v>739</v>
      </c>
      <c r="D265" s="102">
        <v>43784</v>
      </c>
      <c r="E265" s="100" t="s">
        <v>740</v>
      </c>
      <c r="F265" s="100" t="s">
        <v>135</v>
      </c>
      <c r="G265" s="100" t="s">
        <v>741</v>
      </c>
      <c r="H265" s="100" t="s">
        <v>742</v>
      </c>
      <c r="I265" s="100" t="s">
        <v>743</v>
      </c>
      <c r="J265" s="100" t="s">
        <v>744</v>
      </c>
      <c r="K265" s="100" t="s">
        <v>748</v>
      </c>
      <c r="L265" s="100">
        <v>157.20000000000002</v>
      </c>
      <c r="M265" s="100">
        <v>41</v>
      </c>
      <c r="N265" s="100">
        <v>2424.6</v>
      </c>
      <c r="O265" s="100">
        <v>273</v>
      </c>
    </row>
    <row r="266" spans="1:15" ht="15">
      <c r="A266" s="103">
        <v>4</v>
      </c>
      <c r="B266" s="101" t="s">
        <v>717</v>
      </c>
      <c r="C266" s="100" t="s">
        <v>749</v>
      </c>
      <c r="D266" s="102">
        <v>43741</v>
      </c>
      <c r="E266" s="100" t="s">
        <v>750</v>
      </c>
      <c r="F266" s="100" t="s">
        <v>165</v>
      </c>
      <c r="G266" s="100" t="s">
        <v>751</v>
      </c>
      <c r="H266" s="100" t="s">
        <v>752</v>
      </c>
      <c r="I266" s="100" t="s">
        <v>753</v>
      </c>
      <c r="J266" s="100" t="s">
        <v>754</v>
      </c>
      <c r="K266" s="100" t="s">
        <v>584</v>
      </c>
      <c r="L266" s="100">
        <v>2269.1</v>
      </c>
      <c r="M266" s="100">
        <v>100</v>
      </c>
      <c r="N266" s="100">
        <v>2496.1</v>
      </c>
      <c r="O266" s="100">
        <v>108</v>
      </c>
    </row>
    <row r="267" spans="1:15" ht="15">
      <c r="A267" s="103">
        <v>4</v>
      </c>
      <c r="B267" s="101" t="s">
        <v>717</v>
      </c>
      <c r="C267" s="100" t="s">
        <v>749</v>
      </c>
      <c r="D267" s="102">
        <v>43741</v>
      </c>
      <c r="E267" s="100" t="s">
        <v>750</v>
      </c>
      <c r="F267" s="100" t="s">
        <v>165</v>
      </c>
      <c r="G267" s="100" t="s">
        <v>751</v>
      </c>
      <c r="H267" s="100" t="s">
        <v>752</v>
      </c>
      <c r="I267" s="100" t="s">
        <v>753</v>
      </c>
      <c r="J267" s="100" t="s">
        <v>754</v>
      </c>
      <c r="K267" s="100" t="s">
        <v>755</v>
      </c>
      <c r="L267" s="100">
        <v>227</v>
      </c>
      <c r="M267" s="100">
        <v>8</v>
      </c>
      <c r="N267" s="100">
        <v>2496.1</v>
      </c>
      <c r="O267" s="100">
        <v>108</v>
      </c>
    </row>
    <row r="268" spans="1:15" ht="15">
      <c r="A268" s="103">
        <v>5</v>
      </c>
      <c r="B268" s="101" t="s">
        <v>717</v>
      </c>
      <c r="C268" s="100" t="s">
        <v>756</v>
      </c>
      <c r="D268" s="102">
        <v>43815</v>
      </c>
      <c r="E268" s="100" t="s">
        <v>757</v>
      </c>
      <c r="F268" s="100" t="s">
        <v>758</v>
      </c>
      <c r="G268" s="100" t="s">
        <v>759</v>
      </c>
      <c r="H268" s="100" t="s">
        <v>760</v>
      </c>
      <c r="I268" s="100" t="s">
        <v>761</v>
      </c>
      <c r="J268" s="100" t="s">
        <v>762</v>
      </c>
      <c r="K268" s="100" t="s">
        <v>763</v>
      </c>
      <c r="L268" s="100">
        <v>19966.7</v>
      </c>
      <c r="M268" s="100">
        <v>1329</v>
      </c>
      <c r="N268" s="100">
        <v>24077</v>
      </c>
      <c r="O268" s="100">
        <v>1531</v>
      </c>
    </row>
    <row r="269" spans="1:15" ht="15">
      <c r="A269" s="103">
        <v>5</v>
      </c>
      <c r="B269" s="101" t="s">
        <v>717</v>
      </c>
      <c r="C269" s="100" t="s">
        <v>756</v>
      </c>
      <c r="D269" s="102">
        <v>43815</v>
      </c>
      <c r="E269" s="100" t="s">
        <v>757</v>
      </c>
      <c r="F269" s="100" t="s">
        <v>758</v>
      </c>
      <c r="G269" s="100" t="s">
        <v>759</v>
      </c>
      <c r="H269" s="100" t="s">
        <v>760</v>
      </c>
      <c r="I269" s="100" t="s">
        <v>761</v>
      </c>
      <c r="J269" s="100" t="s">
        <v>762</v>
      </c>
      <c r="K269" s="100" t="s">
        <v>764</v>
      </c>
      <c r="L269" s="100">
        <v>1047.8</v>
      </c>
      <c r="M269" s="100">
        <v>44</v>
      </c>
      <c r="N269" s="100">
        <v>24077</v>
      </c>
      <c r="O269" s="100">
        <v>1531</v>
      </c>
    </row>
    <row r="270" spans="1:15" ht="15">
      <c r="A270" s="103">
        <v>5</v>
      </c>
      <c r="B270" s="101" t="s">
        <v>717</v>
      </c>
      <c r="C270" s="100" t="s">
        <v>756</v>
      </c>
      <c r="D270" s="102">
        <v>43815</v>
      </c>
      <c r="E270" s="100" t="s">
        <v>757</v>
      </c>
      <c r="F270" s="100" t="s">
        <v>758</v>
      </c>
      <c r="G270" s="100" t="s">
        <v>759</v>
      </c>
      <c r="H270" s="100" t="s">
        <v>760</v>
      </c>
      <c r="I270" s="100" t="s">
        <v>761</v>
      </c>
      <c r="J270" s="100" t="s">
        <v>762</v>
      </c>
      <c r="K270" s="100" t="s">
        <v>747</v>
      </c>
      <c r="L270" s="100">
        <v>3062.5</v>
      </c>
      <c r="M270" s="100">
        <v>158</v>
      </c>
      <c r="N270" s="100">
        <v>24077</v>
      </c>
      <c r="O270" s="100">
        <v>1531</v>
      </c>
    </row>
    <row r="271" spans="1:15" ht="15">
      <c r="A271" s="103">
        <v>6</v>
      </c>
      <c r="B271" s="101" t="s">
        <v>717</v>
      </c>
      <c r="C271" s="100" t="s">
        <v>765</v>
      </c>
      <c r="D271" s="102">
        <v>43520</v>
      </c>
      <c r="E271" s="100" t="s">
        <v>766</v>
      </c>
      <c r="F271" s="100" t="s">
        <v>26</v>
      </c>
      <c r="G271" s="100" t="s">
        <v>767</v>
      </c>
      <c r="H271" s="100" t="s">
        <v>768</v>
      </c>
      <c r="I271" s="100"/>
      <c r="J271" s="100" t="s">
        <v>769</v>
      </c>
      <c r="K271" s="100" t="s">
        <v>770</v>
      </c>
      <c r="L271" s="100">
        <v>4406.900000000001</v>
      </c>
      <c r="M271" s="100">
        <v>51</v>
      </c>
      <c r="N271" s="100">
        <v>4406.900000000001</v>
      </c>
      <c r="O271" s="100">
        <v>51</v>
      </c>
    </row>
    <row r="272" spans="1:15" ht="15">
      <c r="A272" s="103">
        <v>7</v>
      </c>
      <c r="B272" s="101" t="s">
        <v>717</v>
      </c>
      <c r="C272" s="100" t="s">
        <v>771</v>
      </c>
      <c r="D272" s="102">
        <v>43590</v>
      </c>
      <c r="E272" s="100" t="s">
        <v>772</v>
      </c>
      <c r="F272" s="100" t="s">
        <v>732</v>
      </c>
      <c r="G272" s="100" t="s">
        <v>773</v>
      </c>
      <c r="H272" s="100" t="s">
        <v>774</v>
      </c>
      <c r="I272" s="100" t="s">
        <v>775</v>
      </c>
      <c r="J272" s="100" t="s">
        <v>776</v>
      </c>
      <c r="K272" s="100" t="s">
        <v>777</v>
      </c>
      <c r="L272" s="100">
        <v>100</v>
      </c>
      <c r="M272" s="100">
        <v>1</v>
      </c>
      <c r="N272" s="100">
        <v>100</v>
      </c>
      <c r="O272" s="100">
        <v>1</v>
      </c>
    </row>
    <row r="273" spans="1:15" ht="15">
      <c r="A273" s="103">
        <v>8</v>
      </c>
      <c r="B273" s="101" t="s">
        <v>717</v>
      </c>
      <c r="C273" s="100" t="s">
        <v>778</v>
      </c>
      <c r="D273" s="102">
        <v>43709</v>
      </c>
      <c r="E273" s="100" t="s">
        <v>779</v>
      </c>
      <c r="F273" s="100" t="s">
        <v>780</v>
      </c>
      <c r="G273" s="100" t="s">
        <v>781</v>
      </c>
      <c r="H273" s="100" t="s">
        <v>782</v>
      </c>
      <c r="I273" s="100" t="s">
        <v>783</v>
      </c>
      <c r="J273" s="100" t="s">
        <v>784</v>
      </c>
      <c r="K273" s="100" t="s">
        <v>785</v>
      </c>
      <c r="L273" s="100">
        <v>194</v>
      </c>
      <c r="M273" s="100">
        <v>7</v>
      </c>
      <c r="N273" s="100">
        <v>1445.5</v>
      </c>
      <c r="O273" s="100">
        <v>32</v>
      </c>
    </row>
    <row r="274" spans="1:15" ht="15">
      <c r="A274" s="103">
        <v>8</v>
      </c>
      <c r="B274" s="101" t="s">
        <v>717</v>
      </c>
      <c r="C274" s="100" t="s">
        <v>778</v>
      </c>
      <c r="D274" s="102">
        <v>43709</v>
      </c>
      <c r="E274" s="100" t="s">
        <v>779</v>
      </c>
      <c r="F274" s="100" t="s">
        <v>780</v>
      </c>
      <c r="G274" s="100" t="s">
        <v>781</v>
      </c>
      <c r="H274" s="100" t="s">
        <v>782</v>
      </c>
      <c r="I274" s="100" t="s">
        <v>783</v>
      </c>
      <c r="J274" s="100" t="s">
        <v>784</v>
      </c>
      <c r="K274" s="100" t="s">
        <v>786</v>
      </c>
      <c r="L274" s="100">
        <v>1251.5</v>
      </c>
      <c r="M274" s="100">
        <v>25</v>
      </c>
      <c r="N274" s="100">
        <v>1445.5</v>
      </c>
      <c r="O274" s="100">
        <v>32</v>
      </c>
    </row>
    <row r="275" spans="1:15" ht="15">
      <c r="A275" s="103">
        <v>9</v>
      </c>
      <c r="B275" s="101" t="s">
        <v>717</v>
      </c>
      <c r="C275" s="100" t="s">
        <v>787</v>
      </c>
      <c r="D275" s="102">
        <v>43783</v>
      </c>
      <c r="E275" s="100" t="s">
        <v>788</v>
      </c>
      <c r="F275" s="100" t="s">
        <v>165</v>
      </c>
      <c r="G275" s="100" t="s">
        <v>789</v>
      </c>
      <c r="H275" s="100" t="s">
        <v>790</v>
      </c>
      <c r="I275" s="100" t="s">
        <v>791</v>
      </c>
      <c r="J275" s="100" t="s">
        <v>792</v>
      </c>
      <c r="K275" s="100" t="s">
        <v>793</v>
      </c>
      <c r="L275" s="100">
        <v>6636.6</v>
      </c>
      <c r="M275" s="100">
        <v>214</v>
      </c>
      <c r="N275" s="100">
        <v>6636.6</v>
      </c>
      <c r="O275" s="100">
        <v>214</v>
      </c>
    </row>
    <row r="276" spans="1:15" ht="15">
      <c r="A276" s="103">
        <v>10</v>
      </c>
      <c r="B276" s="101" t="s">
        <v>717</v>
      </c>
      <c r="C276" s="100" t="s">
        <v>794</v>
      </c>
      <c r="D276" s="102">
        <v>43805</v>
      </c>
      <c r="E276" s="100" t="s">
        <v>795</v>
      </c>
      <c r="F276" s="100" t="s">
        <v>780</v>
      </c>
      <c r="G276" s="100" t="s">
        <v>796</v>
      </c>
      <c r="H276" s="100" t="s">
        <v>797</v>
      </c>
      <c r="I276" s="100" t="s">
        <v>798</v>
      </c>
      <c r="J276" s="100" t="s">
        <v>799</v>
      </c>
      <c r="K276" s="100" t="s">
        <v>228</v>
      </c>
      <c r="L276" s="100">
        <v>34.300000000000004</v>
      </c>
      <c r="M276" s="100">
        <v>4</v>
      </c>
      <c r="N276" s="100">
        <v>5629.7</v>
      </c>
      <c r="O276" s="100">
        <v>325</v>
      </c>
    </row>
    <row r="277" spans="1:15" ht="15">
      <c r="A277" s="103">
        <v>10</v>
      </c>
      <c r="B277" s="101" t="s">
        <v>717</v>
      </c>
      <c r="C277" s="100" t="s">
        <v>794</v>
      </c>
      <c r="D277" s="102">
        <v>43805</v>
      </c>
      <c r="E277" s="100" t="s">
        <v>795</v>
      </c>
      <c r="F277" s="100" t="s">
        <v>780</v>
      </c>
      <c r="G277" s="100" t="s">
        <v>796</v>
      </c>
      <c r="H277" s="100" t="s">
        <v>797</v>
      </c>
      <c r="I277" s="100" t="s">
        <v>798</v>
      </c>
      <c r="J277" s="100" t="s">
        <v>799</v>
      </c>
      <c r="K277" s="100" t="s">
        <v>800</v>
      </c>
      <c r="L277" s="100">
        <v>31.5</v>
      </c>
      <c r="M277" s="100">
        <v>1</v>
      </c>
      <c r="N277" s="100">
        <v>5629.7</v>
      </c>
      <c r="O277" s="100">
        <v>325</v>
      </c>
    </row>
    <row r="278" spans="1:15" ht="15">
      <c r="A278" s="103">
        <v>10</v>
      </c>
      <c r="B278" s="101" t="s">
        <v>717</v>
      </c>
      <c r="C278" s="100" t="s">
        <v>794</v>
      </c>
      <c r="D278" s="102">
        <v>43805</v>
      </c>
      <c r="E278" s="100" t="s">
        <v>795</v>
      </c>
      <c r="F278" s="100" t="s">
        <v>780</v>
      </c>
      <c r="G278" s="100" t="s">
        <v>796</v>
      </c>
      <c r="H278" s="100" t="s">
        <v>797</v>
      </c>
      <c r="I278" s="100" t="s">
        <v>798</v>
      </c>
      <c r="J278" s="100" t="s">
        <v>799</v>
      </c>
      <c r="K278" s="100" t="s">
        <v>801</v>
      </c>
      <c r="L278" s="100">
        <v>65.5</v>
      </c>
      <c r="M278" s="100">
        <v>8</v>
      </c>
      <c r="N278" s="100">
        <v>5629.7</v>
      </c>
      <c r="O278" s="100">
        <v>325</v>
      </c>
    </row>
    <row r="279" spans="1:15" ht="15">
      <c r="A279" s="103">
        <v>10</v>
      </c>
      <c r="B279" s="101" t="s">
        <v>717</v>
      </c>
      <c r="C279" s="100" t="s">
        <v>794</v>
      </c>
      <c r="D279" s="102">
        <v>43805</v>
      </c>
      <c r="E279" s="100" t="s">
        <v>795</v>
      </c>
      <c r="F279" s="100" t="s">
        <v>780</v>
      </c>
      <c r="G279" s="100" t="s">
        <v>796</v>
      </c>
      <c r="H279" s="100" t="s">
        <v>797</v>
      </c>
      <c r="I279" s="100" t="s">
        <v>798</v>
      </c>
      <c r="J279" s="100" t="s">
        <v>799</v>
      </c>
      <c r="K279" s="100" t="s">
        <v>802</v>
      </c>
      <c r="L279" s="100">
        <v>1.2</v>
      </c>
      <c r="M279" s="100">
        <v>1</v>
      </c>
      <c r="N279" s="100">
        <v>5629.7</v>
      </c>
      <c r="O279" s="100">
        <v>325</v>
      </c>
    </row>
    <row r="280" spans="1:15" ht="15">
      <c r="A280" s="103">
        <v>10</v>
      </c>
      <c r="B280" s="101" t="s">
        <v>717</v>
      </c>
      <c r="C280" s="100" t="s">
        <v>794</v>
      </c>
      <c r="D280" s="102">
        <v>43805</v>
      </c>
      <c r="E280" s="100" t="s">
        <v>795</v>
      </c>
      <c r="F280" s="100" t="s">
        <v>780</v>
      </c>
      <c r="G280" s="100" t="s">
        <v>796</v>
      </c>
      <c r="H280" s="100" t="s">
        <v>797</v>
      </c>
      <c r="I280" s="100" t="s">
        <v>798</v>
      </c>
      <c r="J280" s="100" t="s">
        <v>799</v>
      </c>
      <c r="K280" s="100" t="s">
        <v>746</v>
      </c>
      <c r="L280" s="100">
        <v>671.2</v>
      </c>
      <c r="M280" s="100">
        <v>39</v>
      </c>
      <c r="N280" s="100">
        <v>5629.7</v>
      </c>
      <c r="O280" s="100">
        <v>325</v>
      </c>
    </row>
    <row r="281" spans="1:15" ht="15">
      <c r="A281" s="103">
        <v>10</v>
      </c>
      <c r="B281" s="101" t="s">
        <v>717</v>
      </c>
      <c r="C281" s="100" t="s">
        <v>794</v>
      </c>
      <c r="D281" s="102">
        <v>43805</v>
      </c>
      <c r="E281" s="100" t="s">
        <v>795</v>
      </c>
      <c r="F281" s="100" t="s">
        <v>780</v>
      </c>
      <c r="G281" s="100" t="s">
        <v>796</v>
      </c>
      <c r="H281" s="100" t="s">
        <v>797</v>
      </c>
      <c r="I281" s="100" t="s">
        <v>798</v>
      </c>
      <c r="J281" s="100" t="s">
        <v>799</v>
      </c>
      <c r="K281" s="100" t="s">
        <v>747</v>
      </c>
      <c r="L281" s="100">
        <v>70.8</v>
      </c>
      <c r="M281" s="100">
        <v>3</v>
      </c>
      <c r="N281" s="100">
        <v>5629.7</v>
      </c>
      <c r="O281" s="100">
        <v>325</v>
      </c>
    </row>
    <row r="282" spans="1:15" ht="15">
      <c r="A282" s="103">
        <v>10</v>
      </c>
      <c r="B282" s="101" t="s">
        <v>717</v>
      </c>
      <c r="C282" s="100" t="s">
        <v>794</v>
      </c>
      <c r="D282" s="102">
        <v>43805</v>
      </c>
      <c r="E282" s="100" t="s">
        <v>795</v>
      </c>
      <c r="F282" s="100" t="s">
        <v>780</v>
      </c>
      <c r="G282" s="100" t="s">
        <v>796</v>
      </c>
      <c r="H282" s="100" t="s">
        <v>797</v>
      </c>
      <c r="I282" s="100" t="s">
        <v>798</v>
      </c>
      <c r="J282" s="100" t="s">
        <v>799</v>
      </c>
      <c r="K282" s="100" t="s">
        <v>748</v>
      </c>
      <c r="L282" s="100">
        <v>115.4</v>
      </c>
      <c r="M282" s="100">
        <v>14</v>
      </c>
      <c r="N282" s="100">
        <v>5629.7</v>
      </c>
      <c r="O282" s="100">
        <v>325</v>
      </c>
    </row>
    <row r="283" spans="1:15" ht="15">
      <c r="A283" s="103">
        <v>10</v>
      </c>
      <c r="B283" s="101" t="s">
        <v>717</v>
      </c>
      <c r="C283" s="100" t="s">
        <v>794</v>
      </c>
      <c r="D283" s="102">
        <v>43805</v>
      </c>
      <c r="E283" s="100" t="s">
        <v>795</v>
      </c>
      <c r="F283" s="100" t="s">
        <v>780</v>
      </c>
      <c r="G283" s="100" t="s">
        <v>796</v>
      </c>
      <c r="H283" s="100" t="s">
        <v>797</v>
      </c>
      <c r="I283" s="100" t="s">
        <v>798</v>
      </c>
      <c r="J283" s="100" t="s">
        <v>799</v>
      </c>
      <c r="K283" s="100" t="s">
        <v>755</v>
      </c>
      <c r="L283" s="100">
        <v>113</v>
      </c>
      <c r="M283" s="100">
        <v>8</v>
      </c>
      <c r="N283" s="100">
        <v>5629.7</v>
      </c>
      <c r="O283" s="100">
        <v>325</v>
      </c>
    </row>
    <row r="284" spans="1:15" ht="15">
      <c r="A284" s="103">
        <v>10</v>
      </c>
      <c r="B284" s="101" t="s">
        <v>717</v>
      </c>
      <c r="C284" s="100" t="s">
        <v>794</v>
      </c>
      <c r="D284" s="102">
        <v>43805</v>
      </c>
      <c r="E284" s="100" t="s">
        <v>795</v>
      </c>
      <c r="F284" s="100" t="s">
        <v>780</v>
      </c>
      <c r="G284" s="100" t="s">
        <v>796</v>
      </c>
      <c r="H284" s="100" t="s">
        <v>797</v>
      </c>
      <c r="I284" s="100" t="s">
        <v>798</v>
      </c>
      <c r="J284" s="100" t="s">
        <v>799</v>
      </c>
      <c r="K284" s="100" t="s">
        <v>745</v>
      </c>
      <c r="L284" s="100">
        <v>739.3000000000001</v>
      </c>
      <c r="M284" s="100">
        <v>29</v>
      </c>
      <c r="N284" s="100">
        <v>5629.7</v>
      </c>
      <c r="O284" s="100">
        <v>325</v>
      </c>
    </row>
    <row r="285" spans="1:15" ht="15">
      <c r="A285" s="103">
        <v>10</v>
      </c>
      <c r="B285" s="101" t="s">
        <v>717</v>
      </c>
      <c r="C285" s="100" t="s">
        <v>794</v>
      </c>
      <c r="D285" s="102">
        <v>43805</v>
      </c>
      <c r="E285" s="100" t="s">
        <v>795</v>
      </c>
      <c r="F285" s="100" t="s">
        <v>780</v>
      </c>
      <c r="G285" s="100" t="s">
        <v>796</v>
      </c>
      <c r="H285" s="100" t="s">
        <v>797</v>
      </c>
      <c r="I285" s="100" t="s">
        <v>798</v>
      </c>
      <c r="J285" s="100" t="s">
        <v>799</v>
      </c>
      <c r="K285" s="100" t="s">
        <v>738</v>
      </c>
      <c r="L285" s="100">
        <v>44.7</v>
      </c>
      <c r="M285" s="100">
        <v>5</v>
      </c>
      <c r="N285" s="100">
        <v>5629.7</v>
      </c>
      <c r="O285" s="100">
        <v>325</v>
      </c>
    </row>
    <row r="286" spans="1:15" ht="15">
      <c r="A286" s="103">
        <v>10</v>
      </c>
      <c r="B286" s="101" t="s">
        <v>717</v>
      </c>
      <c r="C286" s="100" t="s">
        <v>794</v>
      </c>
      <c r="D286" s="102">
        <v>43805</v>
      </c>
      <c r="E286" s="100" t="s">
        <v>795</v>
      </c>
      <c r="F286" s="100" t="s">
        <v>780</v>
      </c>
      <c r="G286" s="100" t="s">
        <v>796</v>
      </c>
      <c r="H286" s="100" t="s">
        <v>797</v>
      </c>
      <c r="I286" s="100" t="s">
        <v>798</v>
      </c>
      <c r="J286" s="100" t="s">
        <v>799</v>
      </c>
      <c r="K286" s="100" t="s">
        <v>737</v>
      </c>
      <c r="L286" s="100">
        <v>494.40000000000003</v>
      </c>
      <c r="M286" s="100">
        <v>50</v>
      </c>
      <c r="N286" s="100">
        <v>5629.7</v>
      </c>
      <c r="O286" s="100">
        <v>325</v>
      </c>
    </row>
    <row r="287" spans="1:15" ht="15">
      <c r="A287" s="103">
        <v>10</v>
      </c>
      <c r="B287" s="101" t="s">
        <v>717</v>
      </c>
      <c r="C287" s="100" t="s">
        <v>794</v>
      </c>
      <c r="D287" s="102">
        <v>43805</v>
      </c>
      <c r="E287" s="100" t="s">
        <v>795</v>
      </c>
      <c r="F287" s="100" t="s">
        <v>780</v>
      </c>
      <c r="G287" s="100" t="s">
        <v>796</v>
      </c>
      <c r="H287" s="100" t="s">
        <v>797</v>
      </c>
      <c r="I287" s="100" t="s">
        <v>798</v>
      </c>
      <c r="J287" s="100" t="s">
        <v>799</v>
      </c>
      <c r="K287" s="100" t="s">
        <v>231</v>
      </c>
      <c r="L287" s="100">
        <v>33.2</v>
      </c>
      <c r="M287" s="100">
        <v>5</v>
      </c>
      <c r="N287" s="100">
        <v>5629.7</v>
      </c>
      <c r="O287" s="100">
        <v>325</v>
      </c>
    </row>
    <row r="288" spans="1:15" ht="15">
      <c r="A288" s="103">
        <v>10</v>
      </c>
      <c r="B288" s="101" t="s">
        <v>717</v>
      </c>
      <c r="C288" s="100" t="s">
        <v>794</v>
      </c>
      <c r="D288" s="102">
        <v>43805</v>
      </c>
      <c r="E288" s="100" t="s">
        <v>795</v>
      </c>
      <c r="F288" s="100" t="s">
        <v>780</v>
      </c>
      <c r="G288" s="100" t="s">
        <v>796</v>
      </c>
      <c r="H288" s="100" t="s">
        <v>797</v>
      </c>
      <c r="I288" s="100" t="s">
        <v>798</v>
      </c>
      <c r="J288" s="100" t="s">
        <v>799</v>
      </c>
      <c r="K288" s="100" t="s">
        <v>584</v>
      </c>
      <c r="L288" s="100">
        <v>3215.2000000000003</v>
      </c>
      <c r="M288" s="100">
        <v>158</v>
      </c>
      <c r="N288" s="100">
        <v>5629.7</v>
      </c>
      <c r="O288" s="100">
        <v>325</v>
      </c>
    </row>
    <row r="289" spans="1:15" ht="15">
      <c r="A289" s="103">
        <v>11</v>
      </c>
      <c r="B289" s="101" t="s">
        <v>717</v>
      </c>
      <c r="C289" s="100" t="s">
        <v>803</v>
      </c>
      <c r="D289" s="102">
        <v>43834</v>
      </c>
      <c r="E289" s="100" t="s">
        <v>804</v>
      </c>
      <c r="F289" s="100" t="s">
        <v>758</v>
      </c>
      <c r="G289" s="100" t="s">
        <v>805</v>
      </c>
      <c r="H289" s="100" t="s">
        <v>806</v>
      </c>
      <c r="I289" s="100" t="s">
        <v>807</v>
      </c>
      <c r="J289" s="100" t="s">
        <v>808</v>
      </c>
      <c r="K289" s="100" t="s">
        <v>737</v>
      </c>
      <c r="L289" s="100">
        <v>27.900000000000002</v>
      </c>
      <c r="M289" s="100">
        <v>4</v>
      </c>
      <c r="N289" s="100">
        <v>1521.5</v>
      </c>
      <c r="O289" s="100">
        <v>74</v>
      </c>
    </row>
    <row r="290" spans="1:15" ht="15">
      <c r="A290" s="103">
        <v>11</v>
      </c>
      <c r="B290" s="101" t="s">
        <v>717</v>
      </c>
      <c r="C290" s="100" t="s">
        <v>803</v>
      </c>
      <c r="D290" s="102">
        <v>43834</v>
      </c>
      <c r="E290" s="100" t="s">
        <v>804</v>
      </c>
      <c r="F290" s="100" t="s">
        <v>758</v>
      </c>
      <c r="G290" s="100" t="s">
        <v>805</v>
      </c>
      <c r="H290" s="100" t="s">
        <v>806</v>
      </c>
      <c r="I290" s="100" t="s">
        <v>807</v>
      </c>
      <c r="J290" s="100" t="s">
        <v>808</v>
      </c>
      <c r="K290" s="100" t="s">
        <v>747</v>
      </c>
      <c r="L290" s="100">
        <v>929.3000000000001</v>
      </c>
      <c r="M290" s="100">
        <v>39</v>
      </c>
      <c r="N290" s="100">
        <v>1521.5</v>
      </c>
      <c r="O290" s="100">
        <v>74</v>
      </c>
    </row>
    <row r="291" spans="1:15" ht="15">
      <c r="A291" s="103">
        <v>11</v>
      </c>
      <c r="B291" s="101" t="s">
        <v>717</v>
      </c>
      <c r="C291" s="100" t="s">
        <v>803</v>
      </c>
      <c r="D291" s="102">
        <v>43834</v>
      </c>
      <c r="E291" s="100" t="s">
        <v>804</v>
      </c>
      <c r="F291" s="100" t="s">
        <v>758</v>
      </c>
      <c r="G291" s="100" t="s">
        <v>805</v>
      </c>
      <c r="H291" s="100" t="s">
        <v>806</v>
      </c>
      <c r="I291" s="100" t="s">
        <v>807</v>
      </c>
      <c r="J291" s="100" t="s">
        <v>808</v>
      </c>
      <c r="K291" s="100" t="s">
        <v>764</v>
      </c>
      <c r="L291" s="100">
        <v>320.3</v>
      </c>
      <c r="M291" s="100">
        <v>13</v>
      </c>
      <c r="N291" s="100">
        <v>1521.5</v>
      </c>
      <c r="O291" s="100">
        <v>74</v>
      </c>
    </row>
    <row r="292" spans="1:15" ht="15">
      <c r="A292" s="103">
        <v>11</v>
      </c>
      <c r="B292" s="101" t="s">
        <v>717</v>
      </c>
      <c r="C292" s="100" t="s">
        <v>803</v>
      </c>
      <c r="D292" s="102">
        <v>43834</v>
      </c>
      <c r="E292" s="100" t="s">
        <v>804</v>
      </c>
      <c r="F292" s="100" t="s">
        <v>758</v>
      </c>
      <c r="G292" s="100" t="s">
        <v>805</v>
      </c>
      <c r="H292" s="100" t="s">
        <v>806</v>
      </c>
      <c r="I292" s="100" t="s">
        <v>807</v>
      </c>
      <c r="J292" s="100" t="s">
        <v>808</v>
      </c>
      <c r="K292" s="100" t="s">
        <v>748</v>
      </c>
      <c r="L292" s="100">
        <v>218.3</v>
      </c>
      <c r="M292" s="100">
        <v>15</v>
      </c>
      <c r="N292" s="100">
        <v>1521.5</v>
      </c>
      <c r="O292" s="100">
        <v>74</v>
      </c>
    </row>
    <row r="293" spans="1:15" ht="15">
      <c r="A293" s="103">
        <v>11</v>
      </c>
      <c r="B293" s="101" t="s">
        <v>717</v>
      </c>
      <c r="C293" s="100" t="s">
        <v>803</v>
      </c>
      <c r="D293" s="102">
        <v>43834</v>
      </c>
      <c r="E293" s="100" t="s">
        <v>804</v>
      </c>
      <c r="F293" s="100" t="s">
        <v>758</v>
      </c>
      <c r="G293" s="100" t="s">
        <v>805</v>
      </c>
      <c r="H293" s="100" t="s">
        <v>806</v>
      </c>
      <c r="I293" s="100" t="s">
        <v>807</v>
      </c>
      <c r="J293" s="100" t="s">
        <v>808</v>
      </c>
      <c r="K293" s="100" t="s">
        <v>738</v>
      </c>
      <c r="L293" s="100">
        <v>25.7</v>
      </c>
      <c r="M293" s="100">
        <v>3</v>
      </c>
      <c r="N293" s="100">
        <v>1521.5</v>
      </c>
      <c r="O293" s="100">
        <v>74</v>
      </c>
    </row>
    <row r="294" spans="1:15" ht="15">
      <c r="A294" s="103">
        <v>12</v>
      </c>
      <c r="B294" s="101" t="s">
        <v>717</v>
      </c>
      <c r="C294" s="100" t="s">
        <v>809</v>
      </c>
      <c r="D294" s="102">
        <v>43843</v>
      </c>
      <c r="E294" s="100" t="s">
        <v>810</v>
      </c>
      <c r="F294" s="100" t="s">
        <v>135</v>
      </c>
      <c r="G294" s="100" t="s">
        <v>811</v>
      </c>
      <c r="H294" s="100" t="s">
        <v>812</v>
      </c>
      <c r="I294" s="100" t="s">
        <v>813</v>
      </c>
      <c r="J294" s="100" t="s">
        <v>814</v>
      </c>
      <c r="K294" s="100" t="s">
        <v>815</v>
      </c>
      <c r="L294" s="100">
        <v>3105.8</v>
      </c>
      <c r="M294" s="100">
        <v>244</v>
      </c>
      <c r="N294" s="100">
        <v>3105.8</v>
      </c>
      <c r="O294" s="100">
        <v>244</v>
      </c>
    </row>
    <row r="295" spans="1:15" ht="15">
      <c r="A295" s="103">
        <v>13</v>
      </c>
      <c r="B295" s="101" t="s">
        <v>717</v>
      </c>
      <c r="C295" s="100" t="s">
        <v>816</v>
      </c>
      <c r="D295" s="102">
        <v>43828</v>
      </c>
      <c r="E295" s="100" t="s">
        <v>817</v>
      </c>
      <c r="F295" s="100" t="s">
        <v>135</v>
      </c>
      <c r="G295" s="100" t="s">
        <v>818</v>
      </c>
      <c r="H295" s="100" t="s">
        <v>819</v>
      </c>
      <c r="I295" s="100" t="s">
        <v>820</v>
      </c>
      <c r="J295" s="100" t="s">
        <v>821</v>
      </c>
      <c r="K295" s="100" t="s">
        <v>815</v>
      </c>
      <c r="L295" s="100">
        <v>5131.8</v>
      </c>
      <c r="M295" s="100">
        <v>358</v>
      </c>
      <c r="N295" s="100">
        <v>5131.8</v>
      </c>
      <c r="O295" s="100">
        <v>358</v>
      </c>
    </row>
    <row r="296" spans="1:15" ht="15">
      <c r="A296" s="103">
        <v>14</v>
      </c>
      <c r="B296" s="101" t="s">
        <v>717</v>
      </c>
      <c r="C296" s="100" t="s">
        <v>822</v>
      </c>
      <c r="D296" s="102">
        <v>43811</v>
      </c>
      <c r="E296" s="100" t="s">
        <v>823</v>
      </c>
      <c r="F296" s="100" t="s">
        <v>135</v>
      </c>
      <c r="G296" s="100" t="s">
        <v>824</v>
      </c>
      <c r="H296" s="100" t="s">
        <v>825</v>
      </c>
      <c r="I296" s="100" t="s">
        <v>826</v>
      </c>
      <c r="J296" s="100" t="s">
        <v>827</v>
      </c>
      <c r="K296" s="100" t="s">
        <v>815</v>
      </c>
      <c r="L296" s="100">
        <v>3884.3</v>
      </c>
      <c r="M296" s="100">
        <v>185</v>
      </c>
      <c r="N296" s="100">
        <v>3884.3</v>
      </c>
      <c r="O296" s="100">
        <v>185</v>
      </c>
    </row>
    <row r="297" spans="1:15" ht="15">
      <c r="A297" s="103">
        <v>15</v>
      </c>
      <c r="B297" s="101" t="s">
        <v>717</v>
      </c>
      <c r="C297" s="100" t="s">
        <v>828</v>
      </c>
      <c r="D297" s="102">
        <v>43817</v>
      </c>
      <c r="E297" s="100" t="s">
        <v>829</v>
      </c>
      <c r="F297" s="100" t="s">
        <v>165</v>
      </c>
      <c r="G297" s="100" t="s">
        <v>830</v>
      </c>
      <c r="H297" s="100" t="s">
        <v>831</v>
      </c>
      <c r="I297" s="100" t="s">
        <v>832</v>
      </c>
      <c r="J297" s="100" t="s">
        <v>833</v>
      </c>
      <c r="K297" s="100" t="s">
        <v>755</v>
      </c>
      <c r="L297" s="100">
        <v>1349.4</v>
      </c>
      <c r="M297" s="100">
        <v>61</v>
      </c>
      <c r="N297" s="100">
        <v>4290</v>
      </c>
      <c r="O297" s="100">
        <v>198</v>
      </c>
    </row>
    <row r="298" spans="1:15" ht="15">
      <c r="A298" s="103">
        <v>15</v>
      </c>
      <c r="B298" s="101" t="s">
        <v>717</v>
      </c>
      <c r="C298" s="100" t="s">
        <v>828</v>
      </c>
      <c r="D298" s="102">
        <v>43817</v>
      </c>
      <c r="E298" s="100" t="s">
        <v>829</v>
      </c>
      <c r="F298" s="100" t="s">
        <v>165</v>
      </c>
      <c r="G298" s="100" t="s">
        <v>830</v>
      </c>
      <c r="H298" s="100" t="s">
        <v>831</v>
      </c>
      <c r="I298" s="100" t="s">
        <v>832</v>
      </c>
      <c r="J298" s="100" t="s">
        <v>833</v>
      </c>
      <c r="K298" s="100" t="s">
        <v>834</v>
      </c>
      <c r="L298" s="100">
        <v>79.3</v>
      </c>
      <c r="M298" s="100">
        <v>9</v>
      </c>
      <c r="N298" s="100">
        <v>4290</v>
      </c>
      <c r="O298" s="100">
        <v>198</v>
      </c>
    </row>
    <row r="299" spans="1:15" ht="15">
      <c r="A299" s="103">
        <v>15</v>
      </c>
      <c r="B299" s="101" t="s">
        <v>717</v>
      </c>
      <c r="C299" s="100" t="s">
        <v>828</v>
      </c>
      <c r="D299" s="102">
        <v>43817</v>
      </c>
      <c r="E299" s="100" t="s">
        <v>829</v>
      </c>
      <c r="F299" s="100" t="s">
        <v>165</v>
      </c>
      <c r="G299" s="100" t="s">
        <v>830</v>
      </c>
      <c r="H299" s="100" t="s">
        <v>831</v>
      </c>
      <c r="I299" s="100" t="s">
        <v>832</v>
      </c>
      <c r="J299" s="100" t="s">
        <v>833</v>
      </c>
      <c r="K299" s="100" t="s">
        <v>748</v>
      </c>
      <c r="L299" s="100">
        <v>83.4</v>
      </c>
      <c r="M299" s="100">
        <v>11</v>
      </c>
      <c r="N299" s="100">
        <v>4290</v>
      </c>
      <c r="O299" s="100">
        <v>198</v>
      </c>
    </row>
    <row r="300" spans="1:15" ht="15">
      <c r="A300" s="103">
        <v>15</v>
      </c>
      <c r="B300" s="101" t="s">
        <v>717</v>
      </c>
      <c r="C300" s="100" t="s">
        <v>828</v>
      </c>
      <c r="D300" s="102">
        <v>43817</v>
      </c>
      <c r="E300" s="100" t="s">
        <v>829</v>
      </c>
      <c r="F300" s="100" t="s">
        <v>165</v>
      </c>
      <c r="G300" s="100" t="s">
        <v>830</v>
      </c>
      <c r="H300" s="100" t="s">
        <v>831</v>
      </c>
      <c r="I300" s="100" t="s">
        <v>832</v>
      </c>
      <c r="J300" s="100" t="s">
        <v>833</v>
      </c>
      <c r="K300" s="100" t="s">
        <v>584</v>
      </c>
      <c r="L300" s="100">
        <v>726.4</v>
      </c>
      <c r="M300" s="100">
        <v>45</v>
      </c>
      <c r="N300" s="100">
        <v>4290</v>
      </c>
      <c r="O300" s="100">
        <v>198</v>
      </c>
    </row>
    <row r="301" spans="1:15" ht="15">
      <c r="A301" s="103">
        <v>15</v>
      </c>
      <c r="B301" s="101" t="s">
        <v>717</v>
      </c>
      <c r="C301" s="100" t="s">
        <v>828</v>
      </c>
      <c r="D301" s="102">
        <v>43817</v>
      </c>
      <c r="E301" s="100" t="s">
        <v>829</v>
      </c>
      <c r="F301" s="100" t="s">
        <v>165</v>
      </c>
      <c r="G301" s="100" t="s">
        <v>830</v>
      </c>
      <c r="H301" s="100" t="s">
        <v>831</v>
      </c>
      <c r="I301" s="100" t="s">
        <v>832</v>
      </c>
      <c r="J301" s="100" t="s">
        <v>833</v>
      </c>
      <c r="K301" s="100" t="s">
        <v>737</v>
      </c>
      <c r="L301" s="100">
        <v>2051.5</v>
      </c>
      <c r="M301" s="100">
        <v>72</v>
      </c>
      <c r="N301" s="100">
        <v>4290</v>
      </c>
      <c r="O301" s="100">
        <v>198</v>
      </c>
    </row>
    <row r="302" spans="1:15" ht="15">
      <c r="A302" s="103">
        <v>16</v>
      </c>
      <c r="B302" s="101" t="s">
        <v>717</v>
      </c>
      <c r="C302" s="100" t="s">
        <v>835</v>
      </c>
      <c r="D302" s="102">
        <v>43848</v>
      </c>
      <c r="E302" s="100" t="s">
        <v>836</v>
      </c>
      <c r="F302" s="100" t="s">
        <v>837</v>
      </c>
      <c r="G302" s="100" t="s">
        <v>838</v>
      </c>
      <c r="H302" s="100" t="s">
        <v>839</v>
      </c>
      <c r="I302" s="100" t="s">
        <v>840</v>
      </c>
      <c r="J302" s="100" t="s">
        <v>841</v>
      </c>
      <c r="K302" s="100" t="s">
        <v>815</v>
      </c>
      <c r="L302" s="100">
        <v>60417.700000000004</v>
      </c>
      <c r="M302" s="100">
        <v>6195</v>
      </c>
      <c r="N302" s="100">
        <v>60417.700000000004</v>
      </c>
      <c r="O302" s="100">
        <v>6195</v>
      </c>
    </row>
    <row r="303" spans="1:15" ht="15">
      <c r="A303" s="103">
        <v>17</v>
      </c>
      <c r="B303" s="101" t="s">
        <v>717</v>
      </c>
      <c r="C303" s="100" t="s">
        <v>842</v>
      </c>
      <c r="D303" s="102">
        <v>44004</v>
      </c>
      <c r="E303" s="100" t="s">
        <v>843</v>
      </c>
      <c r="F303" s="100" t="s">
        <v>758</v>
      </c>
      <c r="G303" s="100" t="s">
        <v>844</v>
      </c>
      <c r="H303" s="100" t="s">
        <v>845</v>
      </c>
      <c r="I303" s="100" t="s">
        <v>846</v>
      </c>
      <c r="J303" s="100" t="s">
        <v>847</v>
      </c>
      <c r="K303" s="100" t="s">
        <v>747</v>
      </c>
      <c r="L303" s="100">
        <v>769.7</v>
      </c>
      <c r="M303" s="100">
        <v>32</v>
      </c>
      <c r="N303" s="100">
        <v>2480.1</v>
      </c>
      <c r="O303" s="100">
        <v>100</v>
      </c>
    </row>
    <row r="304" spans="1:15" ht="15">
      <c r="A304" s="103">
        <v>17</v>
      </c>
      <c r="B304" s="101" t="s">
        <v>717</v>
      </c>
      <c r="C304" s="100" t="s">
        <v>842</v>
      </c>
      <c r="D304" s="102">
        <v>44004</v>
      </c>
      <c r="E304" s="100" t="s">
        <v>843</v>
      </c>
      <c r="F304" s="100" t="s">
        <v>758</v>
      </c>
      <c r="G304" s="100" t="s">
        <v>844</v>
      </c>
      <c r="H304" s="100" t="s">
        <v>845</v>
      </c>
      <c r="I304" s="100" t="s">
        <v>846</v>
      </c>
      <c r="J304" s="100" t="s">
        <v>847</v>
      </c>
      <c r="K304" s="100" t="s">
        <v>764</v>
      </c>
      <c r="L304" s="100">
        <v>1391.4</v>
      </c>
      <c r="M304" s="100">
        <v>40</v>
      </c>
      <c r="N304" s="100">
        <v>2480.1</v>
      </c>
      <c r="O304" s="100">
        <v>100</v>
      </c>
    </row>
    <row r="305" spans="1:15" ht="15">
      <c r="A305" s="103">
        <v>17</v>
      </c>
      <c r="B305" s="101" t="s">
        <v>717</v>
      </c>
      <c r="C305" s="100" t="s">
        <v>842</v>
      </c>
      <c r="D305" s="102">
        <v>44004</v>
      </c>
      <c r="E305" s="100" t="s">
        <v>843</v>
      </c>
      <c r="F305" s="100" t="s">
        <v>758</v>
      </c>
      <c r="G305" s="100" t="s">
        <v>844</v>
      </c>
      <c r="H305" s="100" t="s">
        <v>845</v>
      </c>
      <c r="I305" s="100" t="s">
        <v>846</v>
      </c>
      <c r="J305" s="100" t="s">
        <v>847</v>
      </c>
      <c r="K305" s="100" t="s">
        <v>738</v>
      </c>
      <c r="L305" s="100">
        <v>25.4</v>
      </c>
      <c r="M305" s="100">
        <v>4</v>
      </c>
      <c r="N305" s="100">
        <v>2480.1</v>
      </c>
      <c r="O305" s="100">
        <v>100</v>
      </c>
    </row>
    <row r="306" spans="1:15" ht="15">
      <c r="A306" s="103">
        <v>17</v>
      </c>
      <c r="B306" s="101" t="s">
        <v>717</v>
      </c>
      <c r="C306" s="100" t="s">
        <v>842</v>
      </c>
      <c r="D306" s="102">
        <v>44004</v>
      </c>
      <c r="E306" s="100" t="s">
        <v>843</v>
      </c>
      <c r="F306" s="100" t="s">
        <v>758</v>
      </c>
      <c r="G306" s="100" t="s">
        <v>844</v>
      </c>
      <c r="H306" s="100" t="s">
        <v>845</v>
      </c>
      <c r="I306" s="100" t="s">
        <v>846</v>
      </c>
      <c r="J306" s="100" t="s">
        <v>847</v>
      </c>
      <c r="K306" s="100" t="s">
        <v>748</v>
      </c>
      <c r="L306" s="100">
        <v>293.6</v>
      </c>
      <c r="M306" s="100">
        <v>24</v>
      </c>
      <c r="N306" s="100">
        <v>2480.1</v>
      </c>
      <c r="O306" s="100">
        <v>100</v>
      </c>
    </row>
    <row r="307" spans="1:15" ht="15">
      <c r="A307" s="103">
        <v>18</v>
      </c>
      <c r="B307" s="101" t="s">
        <v>717</v>
      </c>
      <c r="C307" s="100" t="s">
        <v>848</v>
      </c>
      <c r="D307" s="102">
        <v>43982</v>
      </c>
      <c r="E307" s="100" t="s">
        <v>849</v>
      </c>
      <c r="F307" s="100" t="s">
        <v>758</v>
      </c>
      <c r="G307" s="100" t="s">
        <v>850</v>
      </c>
      <c r="H307" s="100" t="s">
        <v>851</v>
      </c>
      <c r="I307" s="100"/>
      <c r="J307" s="100" t="s">
        <v>852</v>
      </c>
      <c r="K307" s="100" t="s">
        <v>746</v>
      </c>
      <c r="L307" s="100">
        <v>96.2</v>
      </c>
      <c r="M307" s="100">
        <v>6</v>
      </c>
      <c r="N307" s="100">
        <v>1015.9</v>
      </c>
      <c r="O307" s="100">
        <v>45</v>
      </c>
    </row>
    <row r="308" spans="1:15" ht="15">
      <c r="A308" s="103">
        <v>18</v>
      </c>
      <c r="B308" s="101" t="s">
        <v>717</v>
      </c>
      <c r="C308" s="100" t="s">
        <v>848</v>
      </c>
      <c r="D308" s="102">
        <v>43982</v>
      </c>
      <c r="E308" s="100" t="s">
        <v>849</v>
      </c>
      <c r="F308" s="100" t="s">
        <v>758</v>
      </c>
      <c r="G308" s="100" t="s">
        <v>850</v>
      </c>
      <c r="H308" s="100" t="s">
        <v>851</v>
      </c>
      <c r="I308" s="100"/>
      <c r="J308" s="100" t="s">
        <v>852</v>
      </c>
      <c r="K308" s="100" t="s">
        <v>764</v>
      </c>
      <c r="L308" s="100">
        <v>827.9</v>
      </c>
      <c r="M308" s="100">
        <v>32</v>
      </c>
      <c r="N308" s="100">
        <v>1015.9</v>
      </c>
      <c r="O308" s="100">
        <v>45</v>
      </c>
    </row>
    <row r="309" spans="1:15" ht="15">
      <c r="A309" s="103">
        <v>18</v>
      </c>
      <c r="B309" s="101" t="s">
        <v>717</v>
      </c>
      <c r="C309" s="100" t="s">
        <v>848</v>
      </c>
      <c r="D309" s="102">
        <v>43982</v>
      </c>
      <c r="E309" s="100" t="s">
        <v>849</v>
      </c>
      <c r="F309" s="100" t="s">
        <v>758</v>
      </c>
      <c r="G309" s="100" t="s">
        <v>850</v>
      </c>
      <c r="H309" s="100" t="s">
        <v>851</v>
      </c>
      <c r="I309" s="100"/>
      <c r="J309" s="100" t="s">
        <v>852</v>
      </c>
      <c r="K309" s="100" t="s">
        <v>747</v>
      </c>
      <c r="L309" s="100">
        <v>91.8</v>
      </c>
      <c r="M309" s="100">
        <v>7</v>
      </c>
      <c r="N309" s="100">
        <v>1015.9</v>
      </c>
      <c r="O309" s="100">
        <v>45</v>
      </c>
    </row>
    <row r="310" spans="1:15" ht="15">
      <c r="A310" s="103">
        <v>19</v>
      </c>
      <c r="B310" s="101" t="s">
        <v>717</v>
      </c>
      <c r="C310" s="100" t="s">
        <v>853</v>
      </c>
      <c r="D310" s="102">
        <v>44155</v>
      </c>
      <c r="E310" s="100" t="s">
        <v>854</v>
      </c>
      <c r="F310" s="100" t="s">
        <v>855</v>
      </c>
      <c r="G310" s="100" t="s">
        <v>856</v>
      </c>
      <c r="H310" s="100" t="s">
        <v>857</v>
      </c>
      <c r="I310" s="100" t="s">
        <v>858</v>
      </c>
      <c r="J310" s="100" t="s">
        <v>859</v>
      </c>
      <c r="K310" s="100" t="s">
        <v>834</v>
      </c>
      <c r="L310" s="100">
        <v>700.1</v>
      </c>
      <c r="M310" s="100">
        <v>1</v>
      </c>
      <c r="N310" s="100">
        <v>700.1</v>
      </c>
      <c r="O310" s="100">
        <v>1</v>
      </c>
    </row>
    <row r="311" spans="1:15" ht="15">
      <c r="A311" s="103">
        <v>20</v>
      </c>
      <c r="B311" s="101" t="s">
        <v>717</v>
      </c>
      <c r="C311" s="100" t="s">
        <v>860</v>
      </c>
      <c r="D311" s="102">
        <v>44252</v>
      </c>
      <c r="E311" s="100" t="s">
        <v>861</v>
      </c>
      <c r="F311" s="100" t="s">
        <v>732</v>
      </c>
      <c r="G311" s="100" t="s">
        <v>862</v>
      </c>
      <c r="H311" s="100" t="s">
        <v>863</v>
      </c>
      <c r="I311" s="100" t="s">
        <v>864</v>
      </c>
      <c r="J311" s="100" t="s">
        <v>865</v>
      </c>
      <c r="K311" s="100" t="s">
        <v>448</v>
      </c>
      <c r="L311" s="100">
        <v>3150</v>
      </c>
      <c r="M311" s="100">
        <v>17</v>
      </c>
      <c r="N311" s="100">
        <v>3150</v>
      </c>
      <c r="O311" s="100">
        <v>17</v>
      </c>
    </row>
    <row r="312" spans="1:15" ht="15">
      <c r="A312" s="103">
        <v>21</v>
      </c>
      <c r="B312" s="101" t="s">
        <v>717</v>
      </c>
      <c r="C312" s="100" t="s">
        <v>866</v>
      </c>
      <c r="D312" s="102">
        <v>43533</v>
      </c>
      <c r="E312" s="100" t="s">
        <v>867</v>
      </c>
      <c r="F312" s="100" t="s">
        <v>758</v>
      </c>
      <c r="G312" s="100" t="s">
        <v>868</v>
      </c>
      <c r="H312" s="100" t="s">
        <v>869</v>
      </c>
      <c r="I312" s="100" t="s">
        <v>870</v>
      </c>
      <c r="J312" s="100" t="s">
        <v>871</v>
      </c>
      <c r="K312" s="100" t="s">
        <v>770</v>
      </c>
      <c r="L312" s="100">
        <v>12721.1</v>
      </c>
      <c r="M312" s="100">
        <v>572</v>
      </c>
      <c r="N312" s="100">
        <v>12721.1</v>
      </c>
      <c r="O312" s="100">
        <v>572</v>
      </c>
    </row>
    <row r="313" spans="1:15" ht="15">
      <c r="A313" s="103">
        <v>22</v>
      </c>
      <c r="B313" s="101" t="s">
        <v>717</v>
      </c>
      <c r="C313" s="100" t="s">
        <v>872</v>
      </c>
      <c r="D313" s="102">
        <v>43455</v>
      </c>
      <c r="E313" s="100" t="s">
        <v>873</v>
      </c>
      <c r="F313" s="100" t="s">
        <v>26</v>
      </c>
      <c r="G313" s="100" t="s">
        <v>874</v>
      </c>
      <c r="H313" s="100" t="s">
        <v>875</v>
      </c>
      <c r="I313" s="104" t="s">
        <v>876</v>
      </c>
      <c r="J313" s="100" t="s">
        <v>877</v>
      </c>
      <c r="K313" s="100" t="s">
        <v>878</v>
      </c>
      <c r="L313" s="100">
        <v>460.40000000000003</v>
      </c>
      <c r="M313" s="100">
        <v>2</v>
      </c>
      <c r="N313" s="100">
        <v>460.40000000000003</v>
      </c>
      <c r="O313" s="100">
        <v>2</v>
      </c>
    </row>
    <row r="314" spans="1:15" ht="15">
      <c r="A314" s="103">
        <v>23</v>
      </c>
      <c r="B314" s="101" t="s">
        <v>717</v>
      </c>
      <c r="C314" s="100" t="s">
        <v>879</v>
      </c>
      <c r="D314" s="102">
        <v>43881</v>
      </c>
      <c r="E314" s="100" t="s">
        <v>880</v>
      </c>
      <c r="F314" s="100" t="s">
        <v>26</v>
      </c>
      <c r="G314" s="100" t="s">
        <v>881</v>
      </c>
      <c r="H314" s="100" t="s">
        <v>882</v>
      </c>
      <c r="I314" s="100" t="s">
        <v>883</v>
      </c>
      <c r="J314" s="100" t="s">
        <v>884</v>
      </c>
      <c r="K314" s="100" t="s">
        <v>770</v>
      </c>
      <c r="L314" s="100">
        <v>3844.4</v>
      </c>
      <c r="M314" s="100">
        <v>159</v>
      </c>
      <c r="N314" s="100">
        <v>3844.4</v>
      </c>
      <c r="O314" s="100">
        <v>159</v>
      </c>
    </row>
    <row r="315" spans="1:15" ht="15">
      <c r="A315" s="103">
        <v>24</v>
      </c>
      <c r="B315" s="101" t="s">
        <v>717</v>
      </c>
      <c r="C315" s="100" t="s">
        <v>885</v>
      </c>
      <c r="D315" s="102">
        <v>44011</v>
      </c>
      <c r="E315" s="100" t="s">
        <v>886</v>
      </c>
      <c r="F315" s="100" t="s">
        <v>887</v>
      </c>
      <c r="G315" s="100" t="s">
        <v>888</v>
      </c>
      <c r="H315" s="100" t="s">
        <v>889</v>
      </c>
      <c r="I315" s="100" t="s">
        <v>890</v>
      </c>
      <c r="J315" s="100" t="s">
        <v>891</v>
      </c>
      <c r="K315" s="100" t="s">
        <v>764</v>
      </c>
      <c r="L315" s="100">
        <v>1185.4</v>
      </c>
      <c r="M315" s="100">
        <v>52</v>
      </c>
      <c r="N315" s="100">
        <v>1185.4</v>
      </c>
      <c r="O315" s="100">
        <v>52</v>
      </c>
    </row>
    <row r="316" spans="1:15" ht="15">
      <c r="A316" s="103">
        <v>25</v>
      </c>
      <c r="B316" s="101" t="s">
        <v>717</v>
      </c>
      <c r="C316" s="100" t="s">
        <v>892</v>
      </c>
      <c r="D316" s="102">
        <v>44045</v>
      </c>
      <c r="E316" s="100" t="s">
        <v>893</v>
      </c>
      <c r="F316" s="100" t="s">
        <v>855</v>
      </c>
      <c r="G316" s="100" t="s">
        <v>894</v>
      </c>
      <c r="H316" s="100" t="s">
        <v>895</v>
      </c>
      <c r="I316" s="100" t="s">
        <v>896</v>
      </c>
      <c r="J316" s="100" t="s">
        <v>897</v>
      </c>
      <c r="K316" s="100" t="s">
        <v>777</v>
      </c>
      <c r="L316" s="100">
        <v>105.60000000000001</v>
      </c>
      <c r="M316" s="100">
        <v>1</v>
      </c>
      <c r="N316" s="100">
        <v>105.60000000000001</v>
      </c>
      <c r="O316" s="100">
        <v>1</v>
      </c>
    </row>
    <row r="317" spans="1:15" ht="15">
      <c r="A317" s="103">
        <v>26</v>
      </c>
      <c r="B317" s="101" t="s">
        <v>717</v>
      </c>
      <c r="C317" s="100" t="s">
        <v>898</v>
      </c>
      <c r="D317" s="102">
        <v>43305</v>
      </c>
      <c r="E317" s="100" t="s">
        <v>899</v>
      </c>
      <c r="F317" s="100" t="s">
        <v>732</v>
      </c>
      <c r="G317" s="100" t="s">
        <v>900</v>
      </c>
      <c r="H317" s="100" t="s">
        <v>901</v>
      </c>
      <c r="I317" s="100" t="s">
        <v>902</v>
      </c>
      <c r="J317" s="100" t="s">
        <v>903</v>
      </c>
      <c r="K317" s="100" t="s">
        <v>584</v>
      </c>
      <c r="L317" s="100">
        <v>95459.3</v>
      </c>
      <c r="M317" s="100">
        <v>516</v>
      </c>
      <c r="N317" s="100">
        <v>120199.6</v>
      </c>
      <c r="O317" s="100">
        <v>820</v>
      </c>
    </row>
    <row r="318" spans="1:15" ht="15">
      <c r="A318" s="103">
        <v>26</v>
      </c>
      <c r="B318" s="101" t="s">
        <v>717</v>
      </c>
      <c r="C318" s="100" t="s">
        <v>898</v>
      </c>
      <c r="D318" s="102">
        <v>43305</v>
      </c>
      <c r="E318" s="100" t="s">
        <v>899</v>
      </c>
      <c r="F318" s="100" t="s">
        <v>732</v>
      </c>
      <c r="G318" s="100" t="s">
        <v>900</v>
      </c>
      <c r="H318" s="100" t="s">
        <v>901</v>
      </c>
      <c r="I318" s="100" t="s">
        <v>902</v>
      </c>
      <c r="J318" s="100" t="s">
        <v>903</v>
      </c>
      <c r="K318" s="100" t="s">
        <v>737</v>
      </c>
      <c r="L318" s="100">
        <v>24740.3</v>
      </c>
      <c r="M318" s="100">
        <v>304</v>
      </c>
      <c r="N318" s="100">
        <v>120199.6</v>
      </c>
      <c r="O318" s="100">
        <v>820</v>
      </c>
    </row>
    <row r="319" spans="1:15" ht="15">
      <c r="A319" s="103">
        <v>27</v>
      </c>
      <c r="B319" s="101" t="s">
        <v>717</v>
      </c>
      <c r="C319" s="100" t="s">
        <v>904</v>
      </c>
      <c r="D319" s="102">
        <v>43299</v>
      </c>
      <c r="E319" s="100" t="s">
        <v>905</v>
      </c>
      <c r="F319" s="100" t="s">
        <v>887</v>
      </c>
      <c r="G319" s="100" t="s">
        <v>906</v>
      </c>
      <c r="H319" s="100" t="s">
        <v>907</v>
      </c>
      <c r="I319" s="100" t="s">
        <v>908</v>
      </c>
      <c r="J319" s="100" t="s">
        <v>909</v>
      </c>
      <c r="K319" s="100" t="s">
        <v>910</v>
      </c>
      <c r="L319" s="100">
        <v>108.10000000000001</v>
      </c>
      <c r="M319" s="100">
        <v>8</v>
      </c>
      <c r="N319" s="100">
        <v>448.3</v>
      </c>
      <c r="O319" s="100">
        <v>29</v>
      </c>
    </row>
    <row r="320" spans="1:15" ht="15">
      <c r="A320" s="103">
        <v>27</v>
      </c>
      <c r="B320" s="101" t="s">
        <v>717</v>
      </c>
      <c r="C320" s="100" t="s">
        <v>904</v>
      </c>
      <c r="D320" s="102">
        <v>43299</v>
      </c>
      <c r="E320" s="100" t="s">
        <v>905</v>
      </c>
      <c r="F320" s="100" t="s">
        <v>887</v>
      </c>
      <c r="G320" s="100" t="s">
        <v>906</v>
      </c>
      <c r="H320" s="100" t="s">
        <v>907</v>
      </c>
      <c r="I320" s="100" t="s">
        <v>908</v>
      </c>
      <c r="J320" s="100" t="s">
        <v>909</v>
      </c>
      <c r="K320" s="100" t="s">
        <v>911</v>
      </c>
      <c r="L320" s="100">
        <v>340.2</v>
      </c>
      <c r="M320" s="100">
        <v>21</v>
      </c>
      <c r="N320" s="100">
        <v>448.3</v>
      </c>
      <c r="O320" s="100">
        <v>29</v>
      </c>
    </row>
    <row r="321" spans="1:15" ht="15">
      <c r="A321" s="103">
        <v>28</v>
      </c>
      <c r="B321" s="101" t="s">
        <v>717</v>
      </c>
      <c r="C321" s="100" t="s">
        <v>912</v>
      </c>
      <c r="D321" s="102">
        <v>43402</v>
      </c>
      <c r="E321" s="100" t="s">
        <v>913</v>
      </c>
      <c r="F321" s="100" t="s">
        <v>26</v>
      </c>
      <c r="G321" s="100" t="s">
        <v>914</v>
      </c>
      <c r="H321" s="100" t="s">
        <v>915</v>
      </c>
      <c r="I321" s="100" t="s">
        <v>916</v>
      </c>
      <c r="J321" s="100" t="s">
        <v>917</v>
      </c>
      <c r="K321" s="100" t="s">
        <v>763</v>
      </c>
      <c r="L321" s="100">
        <v>243.8</v>
      </c>
      <c r="M321" s="100">
        <v>14</v>
      </c>
      <c r="N321" s="100">
        <v>243.8</v>
      </c>
      <c r="O321" s="100">
        <v>14</v>
      </c>
    </row>
    <row r="322" spans="1:15" ht="15">
      <c r="A322" s="103">
        <v>29</v>
      </c>
      <c r="B322" s="101" t="s">
        <v>717</v>
      </c>
      <c r="C322" s="100" t="s">
        <v>918</v>
      </c>
      <c r="D322" s="102">
        <v>43424</v>
      </c>
      <c r="E322" s="100" t="s">
        <v>919</v>
      </c>
      <c r="F322" s="100" t="s">
        <v>855</v>
      </c>
      <c r="G322" s="100" t="s">
        <v>920</v>
      </c>
      <c r="H322" s="100" t="s">
        <v>921</v>
      </c>
      <c r="I322" s="100" t="s">
        <v>922</v>
      </c>
      <c r="J322" s="100" t="s">
        <v>923</v>
      </c>
      <c r="K322" s="100" t="s">
        <v>924</v>
      </c>
      <c r="L322" s="100">
        <v>598</v>
      </c>
      <c r="M322" s="100">
        <v>1</v>
      </c>
      <c r="N322" s="100">
        <v>970.1</v>
      </c>
      <c r="O322" s="100">
        <v>1</v>
      </c>
    </row>
    <row r="323" spans="1:15" ht="15">
      <c r="A323" s="103">
        <v>29</v>
      </c>
      <c r="B323" s="101" t="s">
        <v>717</v>
      </c>
      <c r="C323" s="100" t="s">
        <v>918</v>
      </c>
      <c r="D323" s="102">
        <v>43424</v>
      </c>
      <c r="E323" s="100" t="s">
        <v>919</v>
      </c>
      <c r="F323" s="100" t="s">
        <v>855</v>
      </c>
      <c r="G323" s="100" t="s">
        <v>920</v>
      </c>
      <c r="H323" s="100" t="s">
        <v>921</v>
      </c>
      <c r="I323" s="100" t="s">
        <v>922</v>
      </c>
      <c r="J323" s="100" t="s">
        <v>923</v>
      </c>
      <c r="K323" s="100" t="s">
        <v>728</v>
      </c>
      <c r="L323" s="100">
        <v>128.4</v>
      </c>
      <c r="M323" s="100">
        <v>1</v>
      </c>
      <c r="N323" s="100">
        <v>970.1</v>
      </c>
      <c r="O323" s="100">
        <v>1</v>
      </c>
    </row>
    <row r="324" spans="1:15" ht="15">
      <c r="A324" s="103">
        <v>29</v>
      </c>
      <c r="B324" s="101" t="s">
        <v>717</v>
      </c>
      <c r="C324" s="100" t="s">
        <v>918</v>
      </c>
      <c r="D324" s="102">
        <v>43424</v>
      </c>
      <c r="E324" s="100" t="s">
        <v>919</v>
      </c>
      <c r="F324" s="100" t="s">
        <v>855</v>
      </c>
      <c r="G324" s="100" t="s">
        <v>920</v>
      </c>
      <c r="H324" s="100" t="s">
        <v>921</v>
      </c>
      <c r="I324" s="100" t="s">
        <v>922</v>
      </c>
      <c r="J324" s="100" t="s">
        <v>923</v>
      </c>
      <c r="K324" s="100" t="s">
        <v>433</v>
      </c>
      <c r="L324" s="100">
        <v>112.10000000000001</v>
      </c>
      <c r="M324" s="100">
        <v>1</v>
      </c>
      <c r="N324" s="100">
        <v>970.1</v>
      </c>
      <c r="O324" s="100">
        <v>1</v>
      </c>
    </row>
    <row r="325" spans="1:15" ht="15">
      <c r="A325" s="103">
        <v>29</v>
      </c>
      <c r="B325" s="101" t="s">
        <v>717</v>
      </c>
      <c r="C325" s="100" t="s">
        <v>918</v>
      </c>
      <c r="D325" s="102">
        <v>43424</v>
      </c>
      <c r="E325" s="100" t="s">
        <v>919</v>
      </c>
      <c r="F325" s="100" t="s">
        <v>855</v>
      </c>
      <c r="G325" s="100" t="s">
        <v>920</v>
      </c>
      <c r="H325" s="100" t="s">
        <v>921</v>
      </c>
      <c r="I325" s="100" t="s">
        <v>922</v>
      </c>
      <c r="J325" s="100" t="s">
        <v>923</v>
      </c>
      <c r="K325" s="100" t="s">
        <v>354</v>
      </c>
      <c r="L325" s="100">
        <v>98.5</v>
      </c>
      <c r="M325" s="100">
        <v>1</v>
      </c>
      <c r="N325" s="100">
        <v>970.1</v>
      </c>
      <c r="O325" s="100">
        <v>1</v>
      </c>
    </row>
    <row r="326" spans="1:15" ht="15">
      <c r="A326" s="103">
        <v>29</v>
      </c>
      <c r="B326" s="101" t="s">
        <v>717</v>
      </c>
      <c r="C326" s="100" t="s">
        <v>918</v>
      </c>
      <c r="D326" s="102">
        <v>43424</v>
      </c>
      <c r="E326" s="100" t="s">
        <v>919</v>
      </c>
      <c r="F326" s="100" t="s">
        <v>855</v>
      </c>
      <c r="G326" s="100" t="s">
        <v>920</v>
      </c>
      <c r="H326" s="100" t="s">
        <v>921</v>
      </c>
      <c r="I326" s="100" t="s">
        <v>922</v>
      </c>
      <c r="J326" s="100" t="s">
        <v>923</v>
      </c>
      <c r="K326" s="100" t="s">
        <v>834</v>
      </c>
      <c r="L326" s="100">
        <v>6</v>
      </c>
      <c r="M326" s="100">
        <v>1</v>
      </c>
      <c r="N326" s="100">
        <v>970.1</v>
      </c>
      <c r="O326" s="100">
        <v>1</v>
      </c>
    </row>
    <row r="327" spans="1:15" ht="15">
      <c r="A327" s="103">
        <v>29</v>
      </c>
      <c r="B327" s="101" t="s">
        <v>717</v>
      </c>
      <c r="C327" s="100" t="s">
        <v>918</v>
      </c>
      <c r="D327" s="102">
        <v>43424</v>
      </c>
      <c r="E327" s="100" t="s">
        <v>919</v>
      </c>
      <c r="F327" s="100" t="s">
        <v>855</v>
      </c>
      <c r="G327" s="100" t="s">
        <v>920</v>
      </c>
      <c r="H327" s="100" t="s">
        <v>921</v>
      </c>
      <c r="I327" s="100" t="s">
        <v>922</v>
      </c>
      <c r="J327" s="100" t="s">
        <v>923</v>
      </c>
      <c r="K327" s="100" t="s">
        <v>770</v>
      </c>
      <c r="L327" s="100">
        <v>27.1</v>
      </c>
      <c r="M327" s="100">
        <v>1</v>
      </c>
      <c r="N327" s="100">
        <v>970.1</v>
      </c>
      <c r="O327" s="100">
        <v>1</v>
      </c>
    </row>
    <row r="328" spans="1:15" ht="15">
      <c r="A328" s="103">
        <v>30</v>
      </c>
      <c r="B328" s="101" t="s">
        <v>717</v>
      </c>
      <c r="C328" s="100" t="s">
        <v>925</v>
      </c>
      <c r="D328" s="102">
        <v>43819</v>
      </c>
      <c r="E328" s="100" t="s">
        <v>926</v>
      </c>
      <c r="F328" s="100" t="s">
        <v>165</v>
      </c>
      <c r="G328" s="100" t="s">
        <v>927</v>
      </c>
      <c r="H328" s="100" t="s">
        <v>928</v>
      </c>
      <c r="I328" s="100" t="s">
        <v>929</v>
      </c>
      <c r="J328" s="100" t="s">
        <v>930</v>
      </c>
      <c r="K328" s="100" t="s">
        <v>931</v>
      </c>
      <c r="L328" s="100">
        <v>16980.3</v>
      </c>
      <c r="M328" s="100">
        <v>361</v>
      </c>
      <c r="N328" s="100">
        <v>16980.3</v>
      </c>
      <c r="O328" s="100">
        <v>361</v>
      </c>
    </row>
    <row r="329" spans="1:15" ht="15">
      <c r="A329" s="103">
        <v>31</v>
      </c>
      <c r="B329" s="101" t="s">
        <v>717</v>
      </c>
      <c r="C329" s="100" t="s">
        <v>932</v>
      </c>
      <c r="D329" s="102">
        <v>43956</v>
      </c>
      <c r="E329" s="100" t="s">
        <v>933</v>
      </c>
      <c r="F329" s="100" t="s">
        <v>141</v>
      </c>
      <c r="G329" s="100" t="s">
        <v>934</v>
      </c>
      <c r="H329" s="100" t="s">
        <v>935</v>
      </c>
      <c r="I329" s="100" t="s">
        <v>936</v>
      </c>
      <c r="J329" s="100" t="s">
        <v>937</v>
      </c>
      <c r="K329" s="100" t="s">
        <v>938</v>
      </c>
      <c r="L329" s="100">
        <v>40</v>
      </c>
      <c r="M329" s="100">
        <v>1</v>
      </c>
      <c r="N329" s="100">
        <v>100</v>
      </c>
      <c r="O329" s="100">
        <v>1</v>
      </c>
    </row>
    <row r="330" spans="1:15" ht="15">
      <c r="A330" s="103">
        <v>31</v>
      </c>
      <c r="B330" s="101" t="s">
        <v>717</v>
      </c>
      <c r="C330" s="100" t="s">
        <v>932</v>
      </c>
      <c r="D330" s="102">
        <v>43956</v>
      </c>
      <c r="E330" s="100" t="s">
        <v>933</v>
      </c>
      <c r="F330" s="100" t="s">
        <v>141</v>
      </c>
      <c r="G330" s="100" t="s">
        <v>934</v>
      </c>
      <c r="H330" s="100" t="s">
        <v>935</v>
      </c>
      <c r="I330" s="100" t="s">
        <v>936</v>
      </c>
      <c r="J330" s="100" t="s">
        <v>937</v>
      </c>
      <c r="K330" s="100" t="s">
        <v>331</v>
      </c>
      <c r="L330" s="100">
        <v>60</v>
      </c>
      <c r="M330" s="100">
        <v>1</v>
      </c>
      <c r="N330" s="100">
        <v>100</v>
      </c>
      <c r="O330" s="100">
        <v>1</v>
      </c>
    </row>
    <row r="331" spans="1:15" ht="15">
      <c r="A331" s="103">
        <v>32</v>
      </c>
      <c r="B331" s="101" t="s">
        <v>717</v>
      </c>
      <c r="C331" s="100" t="s">
        <v>939</v>
      </c>
      <c r="D331" s="102">
        <v>44164</v>
      </c>
      <c r="E331" s="100" t="s">
        <v>940</v>
      </c>
      <c r="F331" s="100" t="s">
        <v>126</v>
      </c>
      <c r="G331" s="100" t="s">
        <v>941</v>
      </c>
      <c r="H331" s="100" t="s">
        <v>942</v>
      </c>
      <c r="I331" s="100" t="s">
        <v>943</v>
      </c>
      <c r="J331" s="100" t="s">
        <v>944</v>
      </c>
      <c r="K331" s="100" t="s">
        <v>737</v>
      </c>
      <c r="L331" s="100">
        <v>228.3</v>
      </c>
      <c r="M331" s="100">
        <v>26</v>
      </c>
      <c r="N331" s="100">
        <v>2165.6</v>
      </c>
      <c r="O331" s="100">
        <v>108</v>
      </c>
    </row>
    <row r="332" spans="1:15" ht="15">
      <c r="A332" s="103">
        <v>32</v>
      </c>
      <c r="B332" s="101" t="s">
        <v>717</v>
      </c>
      <c r="C332" s="100" t="s">
        <v>939</v>
      </c>
      <c r="D332" s="102">
        <v>44164</v>
      </c>
      <c r="E332" s="100" t="s">
        <v>940</v>
      </c>
      <c r="F332" s="100" t="s">
        <v>126</v>
      </c>
      <c r="G332" s="100" t="s">
        <v>941</v>
      </c>
      <c r="H332" s="100" t="s">
        <v>942</v>
      </c>
      <c r="I332" s="100" t="s">
        <v>943</v>
      </c>
      <c r="J332" s="100" t="s">
        <v>944</v>
      </c>
      <c r="K332" s="100" t="s">
        <v>746</v>
      </c>
      <c r="L332" s="100">
        <v>208.20000000000002</v>
      </c>
      <c r="M332" s="100">
        <v>20</v>
      </c>
      <c r="N332" s="100">
        <v>2165.6</v>
      </c>
      <c r="O332" s="100">
        <v>108</v>
      </c>
    </row>
    <row r="333" spans="1:15" ht="15">
      <c r="A333" s="103">
        <v>32</v>
      </c>
      <c r="B333" s="101" t="s">
        <v>717</v>
      </c>
      <c r="C333" s="100" t="s">
        <v>939</v>
      </c>
      <c r="D333" s="102">
        <v>44164</v>
      </c>
      <c r="E333" s="100" t="s">
        <v>940</v>
      </c>
      <c r="F333" s="100" t="s">
        <v>126</v>
      </c>
      <c r="G333" s="100" t="s">
        <v>941</v>
      </c>
      <c r="H333" s="100" t="s">
        <v>942</v>
      </c>
      <c r="I333" s="100" t="s">
        <v>943</v>
      </c>
      <c r="J333" s="100" t="s">
        <v>944</v>
      </c>
      <c r="K333" s="100" t="s">
        <v>745</v>
      </c>
      <c r="L333" s="100">
        <v>347.2</v>
      </c>
      <c r="M333" s="100">
        <v>15</v>
      </c>
      <c r="N333" s="100">
        <v>2165.6</v>
      </c>
      <c r="O333" s="100">
        <v>108</v>
      </c>
    </row>
    <row r="334" spans="1:15" ht="15">
      <c r="A334" s="103">
        <v>32</v>
      </c>
      <c r="B334" s="101" t="s">
        <v>717</v>
      </c>
      <c r="C334" s="100" t="s">
        <v>939</v>
      </c>
      <c r="D334" s="102">
        <v>44164</v>
      </c>
      <c r="E334" s="100" t="s">
        <v>940</v>
      </c>
      <c r="F334" s="100" t="s">
        <v>126</v>
      </c>
      <c r="G334" s="100" t="s">
        <v>941</v>
      </c>
      <c r="H334" s="100" t="s">
        <v>942</v>
      </c>
      <c r="I334" s="100" t="s">
        <v>943</v>
      </c>
      <c r="J334" s="100" t="s">
        <v>944</v>
      </c>
      <c r="K334" s="100" t="s">
        <v>584</v>
      </c>
      <c r="L334" s="100">
        <v>1381.9</v>
      </c>
      <c r="M334" s="100">
        <v>47</v>
      </c>
      <c r="N334" s="100">
        <v>2165.6</v>
      </c>
      <c r="O334" s="100">
        <v>108</v>
      </c>
    </row>
    <row r="335" spans="1:15" ht="15">
      <c r="A335" s="103">
        <v>33</v>
      </c>
      <c r="B335" s="101" t="s">
        <v>717</v>
      </c>
      <c r="C335" s="100" t="s">
        <v>945</v>
      </c>
      <c r="D335" s="102">
        <v>43383</v>
      </c>
      <c r="E335" s="100" t="s">
        <v>946</v>
      </c>
      <c r="F335" s="100" t="s">
        <v>135</v>
      </c>
      <c r="G335" s="100" t="s">
        <v>947</v>
      </c>
      <c r="H335" s="100" t="s">
        <v>948</v>
      </c>
      <c r="I335" s="100" t="s">
        <v>949</v>
      </c>
      <c r="J335" s="100" t="s">
        <v>950</v>
      </c>
      <c r="K335" s="100" t="s">
        <v>815</v>
      </c>
      <c r="L335" s="100">
        <v>1822.3</v>
      </c>
      <c r="M335" s="100">
        <v>145</v>
      </c>
      <c r="N335" s="100">
        <v>1822.3</v>
      </c>
      <c r="O335" s="100">
        <v>145</v>
      </c>
    </row>
    <row r="336" spans="1:15" ht="15">
      <c r="A336" s="103">
        <v>34</v>
      </c>
      <c r="B336" s="101" t="s">
        <v>717</v>
      </c>
      <c r="C336" s="100" t="s">
        <v>951</v>
      </c>
      <c r="D336" s="102">
        <v>43372</v>
      </c>
      <c r="E336" s="100" t="s">
        <v>952</v>
      </c>
      <c r="F336" s="100" t="s">
        <v>780</v>
      </c>
      <c r="G336" s="100" t="s">
        <v>953</v>
      </c>
      <c r="H336" s="100" t="s">
        <v>954</v>
      </c>
      <c r="I336" s="100" t="s">
        <v>955</v>
      </c>
      <c r="J336" s="100" t="s">
        <v>956</v>
      </c>
      <c r="K336" s="100" t="s">
        <v>584</v>
      </c>
      <c r="L336" s="100">
        <v>9559.9</v>
      </c>
      <c r="M336" s="100">
        <v>394</v>
      </c>
      <c r="N336" s="100">
        <v>10977.800000000001</v>
      </c>
      <c r="O336" s="100">
        <v>546</v>
      </c>
    </row>
    <row r="337" spans="1:15" ht="15">
      <c r="A337" s="103">
        <v>34</v>
      </c>
      <c r="B337" s="101" t="s">
        <v>717</v>
      </c>
      <c r="C337" s="100" t="s">
        <v>951</v>
      </c>
      <c r="D337" s="102">
        <v>43372</v>
      </c>
      <c r="E337" s="100" t="s">
        <v>952</v>
      </c>
      <c r="F337" s="100" t="s">
        <v>780</v>
      </c>
      <c r="G337" s="100" t="s">
        <v>953</v>
      </c>
      <c r="H337" s="100" t="s">
        <v>954</v>
      </c>
      <c r="I337" s="100" t="s">
        <v>955</v>
      </c>
      <c r="J337" s="100" t="s">
        <v>956</v>
      </c>
      <c r="K337" s="100" t="s">
        <v>737</v>
      </c>
      <c r="L337" s="100">
        <v>1417.9</v>
      </c>
      <c r="M337" s="100">
        <v>152</v>
      </c>
      <c r="N337" s="100">
        <v>10977.800000000001</v>
      </c>
      <c r="O337" s="100">
        <v>546</v>
      </c>
    </row>
    <row r="338" spans="1:15" ht="15">
      <c r="A338" s="103">
        <v>35</v>
      </c>
      <c r="B338" s="101" t="s">
        <v>717</v>
      </c>
      <c r="C338" s="100" t="s">
        <v>957</v>
      </c>
      <c r="D338" s="102">
        <v>43530</v>
      </c>
      <c r="E338" s="100" t="s">
        <v>958</v>
      </c>
      <c r="F338" s="100" t="s">
        <v>26</v>
      </c>
      <c r="G338" s="100" t="s">
        <v>959</v>
      </c>
      <c r="H338" s="100" t="s">
        <v>960</v>
      </c>
      <c r="I338" s="104" t="s">
        <v>961</v>
      </c>
      <c r="J338" s="100" t="s">
        <v>962</v>
      </c>
      <c r="K338" s="100" t="s">
        <v>770</v>
      </c>
      <c r="L338" s="100">
        <v>8243.3</v>
      </c>
      <c r="M338" s="100">
        <v>122</v>
      </c>
      <c r="N338" s="100">
        <v>8243.3</v>
      </c>
      <c r="O338" s="100">
        <v>122</v>
      </c>
    </row>
    <row r="339" spans="1:15" ht="15">
      <c r="A339" s="103">
        <v>36</v>
      </c>
      <c r="B339" s="101" t="s">
        <v>717</v>
      </c>
      <c r="C339" s="100" t="s">
        <v>963</v>
      </c>
      <c r="D339" s="102">
        <v>43932</v>
      </c>
      <c r="E339" s="100" t="s">
        <v>964</v>
      </c>
      <c r="F339" s="100" t="s">
        <v>26</v>
      </c>
      <c r="G339" s="100" t="s">
        <v>959</v>
      </c>
      <c r="H339" s="100" t="s">
        <v>960</v>
      </c>
      <c r="I339" s="104" t="s">
        <v>961</v>
      </c>
      <c r="J339" s="100" t="s">
        <v>962</v>
      </c>
      <c r="K339" s="100" t="s">
        <v>770</v>
      </c>
      <c r="L339" s="100">
        <v>3140.8</v>
      </c>
      <c r="M339" s="100">
        <v>72</v>
      </c>
      <c r="N339" s="100">
        <v>3140.8</v>
      </c>
      <c r="O339" s="100">
        <v>72</v>
      </c>
    </row>
    <row r="340" spans="1:15" ht="15">
      <c r="A340" s="103">
        <v>37</v>
      </c>
      <c r="B340" s="101" t="s">
        <v>717</v>
      </c>
      <c r="C340" s="100" t="s">
        <v>965</v>
      </c>
      <c r="D340" s="102">
        <v>43602</v>
      </c>
      <c r="E340" s="100" t="s">
        <v>966</v>
      </c>
      <c r="F340" s="100" t="s">
        <v>780</v>
      </c>
      <c r="G340" s="100" t="s">
        <v>967</v>
      </c>
      <c r="H340" s="100" t="s">
        <v>968</v>
      </c>
      <c r="I340" s="104" t="s">
        <v>969</v>
      </c>
      <c r="J340" s="100" t="s">
        <v>970</v>
      </c>
      <c r="K340" s="100" t="s">
        <v>764</v>
      </c>
      <c r="L340" s="100">
        <v>649.4</v>
      </c>
      <c r="M340" s="100">
        <v>42</v>
      </c>
      <c r="N340" s="100">
        <v>649.4</v>
      </c>
      <c r="O340" s="100">
        <v>42</v>
      </c>
    </row>
    <row r="341" spans="1:15" ht="15">
      <c r="A341" s="103">
        <v>38</v>
      </c>
      <c r="B341" s="101" t="s">
        <v>717</v>
      </c>
      <c r="C341" s="100" t="s">
        <v>971</v>
      </c>
      <c r="D341" s="102">
        <v>44109</v>
      </c>
      <c r="E341" s="100" t="s">
        <v>972</v>
      </c>
      <c r="F341" s="100" t="s">
        <v>165</v>
      </c>
      <c r="G341" s="100" t="s">
        <v>973</v>
      </c>
      <c r="H341" s="100" t="s">
        <v>974</v>
      </c>
      <c r="I341" s="104" t="s">
        <v>975</v>
      </c>
      <c r="J341" s="100" t="s">
        <v>976</v>
      </c>
      <c r="K341" s="100" t="s">
        <v>801</v>
      </c>
      <c r="L341" s="100">
        <v>5.7</v>
      </c>
      <c r="M341" s="100">
        <v>2</v>
      </c>
      <c r="N341" s="100">
        <v>524.1</v>
      </c>
      <c r="O341" s="100">
        <v>27</v>
      </c>
    </row>
    <row r="342" spans="1:15" ht="15">
      <c r="A342" s="103">
        <v>38</v>
      </c>
      <c r="B342" s="101" t="s">
        <v>717</v>
      </c>
      <c r="C342" s="100" t="s">
        <v>971</v>
      </c>
      <c r="D342" s="102">
        <v>44109</v>
      </c>
      <c r="E342" s="100" t="s">
        <v>972</v>
      </c>
      <c r="F342" s="100" t="s">
        <v>165</v>
      </c>
      <c r="G342" s="100" t="s">
        <v>973</v>
      </c>
      <c r="H342" s="100" t="s">
        <v>974</v>
      </c>
      <c r="I342" s="104" t="s">
        <v>975</v>
      </c>
      <c r="J342" s="100" t="s">
        <v>976</v>
      </c>
      <c r="K342" s="100" t="s">
        <v>977</v>
      </c>
      <c r="L342" s="100">
        <v>5</v>
      </c>
      <c r="M342" s="100">
        <v>1</v>
      </c>
      <c r="N342" s="100">
        <v>524.1</v>
      </c>
      <c r="O342" s="100">
        <v>27</v>
      </c>
    </row>
    <row r="343" spans="1:15" ht="15">
      <c r="A343" s="103">
        <v>38</v>
      </c>
      <c r="B343" s="101" t="s">
        <v>717</v>
      </c>
      <c r="C343" s="100" t="s">
        <v>971</v>
      </c>
      <c r="D343" s="102">
        <v>44109</v>
      </c>
      <c r="E343" s="100" t="s">
        <v>972</v>
      </c>
      <c r="F343" s="100" t="s">
        <v>165</v>
      </c>
      <c r="G343" s="100" t="s">
        <v>973</v>
      </c>
      <c r="H343" s="100" t="s">
        <v>974</v>
      </c>
      <c r="I343" s="104" t="s">
        <v>975</v>
      </c>
      <c r="J343" s="100" t="s">
        <v>976</v>
      </c>
      <c r="K343" s="100" t="s">
        <v>978</v>
      </c>
      <c r="L343" s="100">
        <v>38.7</v>
      </c>
      <c r="M343" s="100">
        <v>5</v>
      </c>
      <c r="N343" s="100">
        <v>524.1</v>
      </c>
      <c r="O343" s="100">
        <v>27</v>
      </c>
    </row>
    <row r="344" spans="1:15" ht="15">
      <c r="A344" s="103">
        <v>38</v>
      </c>
      <c r="B344" s="101" t="s">
        <v>717</v>
      </c>
      <c r="C344" s="100" t="s">
        <v>971</v>
      </c>
      <c r="D344" s="102">
        <v>44109</v>
      </c>
      <c r="E344" s="100" t="s">
        <v>972</v>
      </c>
      <c r="F344" s="100" t="s">
        <v>165</v>
      </c>
      <c r="G344" s="100" t="s">
        <v>973</v>
      </c>
      <c r="H344" s="100" t="s">
        <v>974</v>
      </c>
      <c r="I344" s="104" t="s">
        <v>975</v>
      </c>
      <c r="J344" s="100" t="s">
        <v>976</v>
      </c>
      <c r="K344" s="100" t="s">
        <v>979</v>
      </c>
      <c r="L344" s="100">
        <v>115.8</v>
      </c>
      <c r="M344" s="100">
        <v>7</v>
      </c>
      <c r="N344" s="100">
        <v>524.1</v>
      </c>
      <c r="O344" s="100">
        <v>27</v>
      </c>
    </row>
    <row r="345" spans="1:15" ht="15">
      <c r="A345" s="103">
        <v>38</v>
      </c>
      <c r="B345" s="101" t="s">
        <v>717</v>
      </c>
      <c r="C345" s="100" t="s">
        <v>971</v>
      </c>
      <c r="D345" s="102">
        <v>44109</v>
      </c>
      <c r="E345" s="100" t="s">
        <v>972</v>
      </c>
      <c r="F345" s="100" t="s">
        <v>165</v>
      </c>
      <c r="G345" s="100" t="s">
        <v>973</v>
      </c>
      <c r="H345" s="100" t="s">
        <v>974</v>
      </c>
      <c r="I345" s="104" t="s">
        <v>975</v>
      </c>
      <c r="J345" s="100" t="s">
        <v>976</v>
      </c>
      <c r="K345" s="100" t="s">
        <v>980</v>
      </c>
      <c r="L345" s="100">
        <v>358.90000000000003</v>
      </c>
      <c r="M345" s="100">
        <v>12</v>
      </c>
      <c r="N345" s="100">
        <v>524.1</v>
      </c>
      <c r="O345" s="100">
        <v>27</v>
      </c>
    </row>
    <row r="346" spans="1:15" ht="15">
      <c r="A346" s="103">
        <v>39</v>
      </c>
      <c r="B346" s="101" t="s">
        <v>717</v>
      </c>
      <c r="C346" s="100" t="s">
        <v>981</v>
      </c>
      <c r="D346" s="102">
        <v>44124</v>
      </c>
      <c r="E346" s="100" t="s">
        <v>982</v>
      </c>
      <c r="F346" s="100" t="s">
        <v>732</v>
      </c>
      <c r="G346" s="100" t="s">
        <v>983</v>
      </c>
      <c r="H346" s="100" t="s">
        <v>984</v>
      </c>
      <c r="I346" s="100" t="s">
        <v>985</v>
      </c>
      <c r="J346" s="100" t="s">
        <v>986</v>
      </c>
      <c r="K346" s="100" t="s">
        <v>584</v>
      </c>
      <c r="L346" s="100">
        <v>770.3000000000001</v>
      </c>
      <c r="M346" s="100">
        <v>52</v>
      </c>
      <c r="N346" s="100">
        <v>770.3000000000001</v>
      </c>
      <c r="O346" s="100">
        <v>52</v>
      </c>
    </row>
    <row r="347" spans="1:15" ht="15">
      <c r="A347" s="103">
        <v>40</v>
      </c>
      <c r="B347" s="101" t="s">
        <v>717</v>
      </c>
      <c r="C347" s="100" t="s">
        <v>987</v>
      </c>
      <c r="D347" s="102">
        <v>44248</v>
      </c>
      <c r="E347" s="100" t="s">
        <v>988</v>
      </c>
      <c r="F347" s="100" t="s">
        <v>758</v>
      </c>
      <c r="G347" s="100" t="s">
        <v>989</v>
      </c>
      <c r="H347" s="100" t="s">
        <v>990</v>
      </c>
      <c r="I347" s="100" t="s">
        <v>991</v>
      </c>
      <c r="J347" s="100" t="s">
        <v>992</v>
      </c>
      <c r="K347" s="100" t="s">
        <v>993</v>
      </c>
      <c r="L347" s="100">
        <v>122.4</v>
      </c>
      <c r="M347" s="100">
        <v>5</v>
      </c>
      <c r="N347" s="100">
        <v>11686.7</v>
      </c>
      <c r="O347" s="100">
        <v>191</v>
      </c>
    </row>
    <row r="348" spans="1:15" ht="15">
      <c r="A348" s="103">
        <v>40</v>
      </c>
      <c r="B348" s="101" t="s">
        <v>717</v>
      </c>
      <c r="C348" s="100" t="s">
        <v>987</v>
      </c>
      <c r="D348" s="102">
        <v>44248</v>
      </c>
      <c r="E348" s="100" t="s">
        <v>988</v>
      </c>
      <c r="F348" s="100" t="s">
        <v>758</v>
      </c>
      <c r="G348" s="100" t="s">
        <v>989</v>
      </c>
      <c r="H348" s="100" t="s">
        <v>990</v>
      </c>
      <c r="I348" s="100" t="s">
        <v>991</v>
      </c>
      <c r="J348" s="100" t="s">
        <v>992</v>
      </c>
      <c r="K348" s="100" t="s">
        <v>745</v>
      </c>
      <c r="L348" s="100">
        <v>76.5</v>
      </c>
      <c r="M348" s="100">
        <v>3</v>
      </c>
      <c r="N348" s="100">
        <v>11686.7</v>
      </c>
      <c r="O348" s="100">
        <v>191</v>
      </c>
    </row>
    <row r="349" spans="1:15" ht="15">
      <c r="A349" s="103">
        <v>40</v>
      </c>
      <c r="B349" s="101" t="s">
        <v>717</v>
      </c>
      <c r="C349" s="100" t="s">
        <v>987</v>
      </c>
      <c r="D349" s="102">
        <v>44248</v>
      </c>
      <c r="E349" s="100" t="s">
        <v>988</v>
      </c>
      <c r="F349" s="100" t="s">
        <v>758</v>
      </c>
      <c r="G349" s="100" t="s">
        <v>989</v>
      </c>
      <c r="H349" s="100" t="s">
        <v>990</v>
      </c>
      <c r="I349" s="100" t="s">
        <v>991</v>
      </c>
      <c r="J349" s="100" t="s">
        <v>992</v>
      </c>
      <c r="K349" s="100" t="s">
        <v>747</v>
      </c>
      <c r="L349" s="100">
        <v>339.6</v>
      </c>
      <c r="M349" s="100">
        <v>17</v>
      </c>
      <c r="N349" s="100">
        <v>11686.7</v>
      </c>
      <c r="O349" s="100">
        <v>191</v>
      </c>
    </row>
    <row r="350" spans="1:15" ht="15">
      <c r="A350" s="103">
        <v>40</v>
      </c>
      <c r="B350" s="101" t="s">
        <v>717</v>
      </c>
      <c r="C350" s="100" t="s">
        <v>987</v>
      </c>
      <c r="D350" s="102">
        <v>44248</v>
      </c>
      <c r="E350" s="100" t="s">
        <v>988</v>
      </c>
      <c r="F350" s="100" t="s">
        <v>758</v>
      </c>
      <c r="G350" s="100" t="s">
        <v>989</v>
      </c>
      <c r="H350" s="100" t="s">
        <v>990</v>
      </c>
      <c r="I350" s="100" t="s">
        <v>991</v>
      </c>
      <c r="J350" s="100" t="s">
        <v>992</v>
      </c>
      <c r="K350" s="100" t="s">
        <v>800</v>
      </c>
      <c r="L350" s="100">
        <v>19.7</v>
      </c>
      <c r="M350" s="100">
        <v>1</v>
      </c>
      <c r="N350" s="100">
        <v>11686.7</v>
      </c>
      <c r="O350" s="100">
        <v>191</v>
      </c>
    </row>
    <row r="351" spans="1:15" ht="15">
      <c r="A351" s="103">
        <v>40</v>
      </c>
      <c r="B351" s="101" t="s">
        <v>717</v>
      </c>
      <c r="C351" s="100" t="s">
        <v>987</v>
      </c>
      <c r="D351" s="102">
        <v>44248</v>
      </c>
      <c r="E351" s="100" t="s">
        <v>988</v>
      </c>
      <c r="F351" s="100" t="s">
        <v>758</v>
      </c>
      <c r="G351" s="100" t="s">
        <v>989</v>
      </c>
      <c r="H351" s="100" t="s">
        <v>990</v>
      </c>
      <c r="I351" s="100" t="s">
        <v>991</v>
      </c>
      <c r="J351" s="100" t="s">
        <v>992</v>
      </c>
      <c r="K351" s="100" t="s">
        <v>994</v>
      </c>
      <c r="L351" s="100">
        <v>493.7</v>
      </c>
      <c r="M351" s="100">
        <v>9</v>
      </c>
      <c r="N351" s="100">
        <v>11686.7</v>
      </c>
      <c r="O351" s="100">
        <v>191</v>
      </c>
    </row>
    <row r="352" spans="1:15" ht="15">
      <c r="A352" s="103">
        <v>40</v>
      </c>
      <c r="B352" s="101" t="s">
        <v>717</v>
      </c>
      <c r="C352" s="100" t="s">
        <v>987</v>
      </c>
      <c r="D352" s="102">
        <v>44248</v>
      </c>
      <c r="E352" s="100" t="s">
        <v>988</v>
      </c>
      <c r="F352" s="100" t="s">
        <v>758</v>
      </c>
      <c r="G352" s="100" t="s">
        <v>989</v>
      </c>
      <c r="H352" s="100" t="s">
        <v>990</v>
      </c>
      <c r="I352" s="100" t="s">
        <v>991</v>
      </c>
      <c r="J352" s="100" t="s">
        <v>992</v>
      </c>
      <c r="K352" s="100" t="s">
        <v>801</v>
      </c>
      <c r="L352" s="100">
        <v>950.6</v>
      </c>
      <c r="M352" s="100">
        <v>53</v>
      </c>
      <c r="N352" s="100">
        <v>11686.7</v>
      </c>
      <c r="O352" s="100">
        <v>191</v>
      </c>
    </row>
    <row r="353" spans="1:15" ht="15">
      <c r="A353" s="103">
        <v>40</v>
      </c>
      <c r="B353" s="101" t="s">
        <v>717</v>
      </c>
      <c r="C353" s="100" t="s">
        <v>987</v>
      </c>
      <c r="D353" s="102">
        <v>44248</v>
      </c>
      <c r="E353" s="100" t="s">
        <v>988</v>
      </c>
      <c r="F353" s="100" t="s">
        <v>758</v>
      </c>
      <c r="G353" s="100" t="s">
        <v>989</v>
      </c>
      <c r="H353" s="100" t="s">
        <v>990</v>
      </c>
      <c r="I353" s="100" t="s">
        <v>991</v>
      </c>
      <c r="J353" s="100" t="s">
        <v>992</v>
      </c>
      <c r="K353" s="100" t="s">
        <v>770</v>
      </c>
      <c r="L353" s="100">
        <v>433.5</v>
      </c>
      <c r="M353" s="100">
        <v>13</v>
      </c>
      <c r="N353" s="100">
        <v>11686.7</v>
      </c>
      <c r="O353" s="100">
        <v>191</v>
      </c>
    </row>
    <row r="354" spans="1:15" ht="15">
      <c r="A354" s="103">
        <v>40</v>
      </c>
      <c r="B354" s="101" t="s">
        <v>717</v>
      </c>
      <c r="C354" s="100" t="s">
        <v>987</v>
      </c>
      <c r="D354" s="102">
        <v>44248</v>
      </c>
      <c r="E354" s="100" t="s">
        <v>988</v>
      </c>
      <c r="F354" s="100" t="s">
        <v>758</v>
      </c>
      <c r="G354" s="100" t="s">
        <v>989</v>
      </c>
      <c r="H354" s="100" t="s">
        <v>990</v>
      </c>
      <c r="I354" s="100" t="s">
        <v>991</v>
      </c>
      <c r="J354" s="100" t="s">
        <v>992</v>
      </c>
      <c r="K354" s="100" t="s">
        <v>793</v>
      </c>
      <c r="L354" s="100">
        <v>170.5</v>
      </c>
      <c r="M354" s="100">
        <v>5</v>
      </c>
      <c r="N354" s="100">
        <v>11686.7</v>
      </c>
      <c r="O354" s="100">
        <v>191</v>
      </c>
    </row>
    <row r="355" spans="1:15" ht="15">
      <c r="A355" s="103">
        <v>40</v>
      </c>
      <c r="B355" s="101" t="s">
        <v>717</v>
      </c>
      <c r="C355" s="100" t="s">
        <v>987</v>
      </c>
      <c r="D355" s="102">
        <v>44248</v>
      </c>
      <c r="E355" s="100" t="s">
        <v>988</v>
      </c>
      <c r="F355" s="100" t="s">
        <v>758</v>
      </c>
      <c r="G355" s="100" t="s">
        <v>989</v>
      </c>
      <c r="H355" s="100" t="s">
        <v>990</v>
      </c>
      <c r="I355" s="100" t="s">
        <v>991</v>
      </c>
      <c r="J355" s="100" t="s">
        <v>992</v>
      </c>
      <c r="K355" s="100" t="s">
        <v>834</v>
      </c>
      <c r="L355" s="100">
        <v>10.700000000000001</v>
      </c>
      <c r="M355" s="100">
        <v>1</v>
      </c>
      <c r="N355" s="100">
        <v>11686.7</v>
      </c>
      <c r="O355" s="100">
        <v>191</v>
      </c>
    </row>
    <row r="356" spans="1:15" ht="15">
      <c r="A356" s="103">
        <v>40</v>
      </c>
      <c r="B356" s="101" t="s">
        <v>717</v>
      </c>
      <c r="C356" s="100" t="s">
        <v>987</v>
      </c>
      <c r="D356" s="102">
        <v>44248</v>
      </c>
      <c r="E356" s="100" t="s">
        <v>988</v>
      </c>
      <c r="F356" s="100" t="s">
        <v>758</v>
      </c>
      <c r="G356" s="100" t="s">
        <v>989</v>
      </c>
      <c r="H356" s="100" t="s">
        <v>990</v>
      </c>
      <c r="I356" s="100" t="s">
        <v>991</v>
      </c>
      <c r="J356" s="100" t="s">
        <v>992</v>
      </c>
      <c r="K356" s="100" t="s">
        <v>802</v>
      </c>
      <c r="L356" s="100">
        <v>128.2</v>
      </c>
      <c r="M356" s="100">
        <v>4</v>
      </c>
      <c r="N356" s="100">
        <v>11686.7</v>
      </c>
      <c r="O356" s="100">
        <v>191</v>
      </c>
    </row>
    <row r="357" spans="1:15" ht="15">
      <c r="A357" s="103">
        <v>40</v>
      </c>
      <c r="B357" s="101" t="s">
        <v>717</v>
      </c>
      <c r="C357" s="100" t="s">
        <v>987</v>
      </c>
      <c r="D357" s="102">
        <v>44248</v>
      </c>
      <c r="E357" s="100" t="s">
        <v>988</v>
      </c>
      <c r="F357" s="100" t="s">
        <v>758</v>
      </c>
      <c r="G357" s="100" t="s">
        <v>989</v>
      </c>
      <c r="H357" s="100" t="s">
        <v>990</v>
      </c>
      <c r="I357" s="100" t="s">
        <v>991</v>
      </c>
      <c r="J357" s="100" t="s">
        <v>992</v>
      </c>
      <c r="K357" s="100" t="s">
        <v>995</v>
      </c>
      <c r="L357" s="100">
        <v>292.5</v>
      </c>
      <c r="M357" s="100">
        <v>12</v>
      </c>
      <c r="N357" s="100">
        <v>11686.7</v>
      </c>
      <c r="O357" s="100">
        <v>191</v>
      </c>
    </row>
    <row r="358" spans="1:15" ht="15">
      <c r="A358" s="103">
        <v>40</v>
      </c>
      <c r="B358" s="101" t="s">
        <v>717</v>
      </c>
      <c r="C358" s="100" t="s">
        <v>987</v>
      </c>
      <c r="D358" s="102">
        <v>44248</v>
      </c>
      <c r="E358" s="100" t="s">
        <v>988</v>
      </c>
      <c r="F358" s="100" t="s">
        <v>758</v>
      </c>
      <c r="G358" s="100" t="s">
        <v>989</v>
      </c>
      <c r="H358" s="100" t="s">
        <v>990</v>
      </c>
      <c r="I358" s="100" t="s">
        <v>991</v>
      </c>
      <c r="J358" s="100" t="s">
        <v>992</v>
      </c>
      <c r="K358" s="100" t="s">
        <v>924</v>
      </c>
      <c r="L358" s="100">
        <v>6299.2</v>
      </c>
      <c r="M358" s="100">
        <v>50</v>
      </c>
      <c r="N358" s="100">
        <v>11686.7</v>
      </c>
      <c r="O358" s="100">
        <v>191</v>
      </c>
    </row>
    <row r="359" spans="1:15" ht="15">
      <c r="A359" s="103">
        <v>40</v>
      </c>
      <c r="B359" s="101" t="s">
        <v>717</v>
      </c>
      <c r="C359" s="100" t="s">
        <v>987</v>
      </c>
      <c r="D359" s="102">
        <v>44248</v>
      </c>
      <c r="E359" s="100" t="s">
        <v>988</v>
      </c>
      <c r="F359" s="100" t="s">
        <v>758</v>
      </c>
      <c r="G359" s="100" t="s">
        <v>989</v>
      </c>
      <c r="H359" s="100" t="s">
        <v>990</v>
      </c>
      <c r="I359" s="100" t="s">
        <v>991</v>
      </c>
      <c r="J359" s="100" t="s">
        <v>992</v>
      </c>
      <c r="K359" s="100" t="s">
        <v>448</v>
      </c>
      <c r="L359" s="100">
        <v>2349.6</v>
      </c>
      <c r="M359" s="100">
        <v>18</v>
      </c>
      <c r="N359" s="100">
        <v>11686.7</v>
      </c>
      <c r="O359" s="100">
        <v>191</v>
      </c>
    </row>
    <row r="360" spans="1:15" ht="15">
      <c r="A360" s="103">
        <v>41</v>
      </c>
      <c r="B360" s="101" t="s">
        <v>717</v>
      </c>
      <c r="C360" s="100" t="s">
        <v>996</v>
      </c>
      <c r="D360" s="102">
        <v>44165</v>
      </c>
      <c r="E360" s="100" t="s">
        <v>997</v>
      </c>
      <c r="F360" s="100" t="s">
        <v>998</v>
      </c>
      <c r="G360" s="100" t="s">
        <v>999</v>
      </c>
      <c r="H360" s="100" t="s">
        <v>1000</v>
      </c>
      <c r="I360" s="100" t="s">
        <v>1001</v>
      </c>
      <c r="J360" s="100" t="s">
        <v>1002</v>
      </c>
      <c r="K360" s="100" t="s">
        <v>878</v>
      </c>
      <c r="L360" s="100">
        <v>670.3000000000001</v>
      </c>
      <c r="M360" s="100">
        <v>8</v>
      </c>
      <c r="N360" s="100">
        <v>670.3000000000001</v>
      </c>
      <c r="O360" s="100">
        <v>8</v>
      </c>
    </row>
    <row r="361" spans="1:15" ht="15">
      <c r="A361" s="103">
        <v>42</v>
      </c>
      <c r="B361" s="101" t="s">
        <v>717</v>
      </c>
      <c r="C361" s="100" t="s">
        <v>1003</v>
      </c>
      <c r="D361" s="102">
        <v>43871</v>
      </c>
      <c r="E361" s="100" t="s">
        <v>1004</v>
      </c>
      <c r="F361" s="100" t="s">
        <v>150</v>
      </c>
      <c r="G361" s="100" t="s">
        <v>1005</v>
      </c>
      <c r="H361" s="100" t="s">
        <v>1006</v>
      </c>
      <c r="I361" s="100" t="s">
        <v>1007</v>
      </c>
      <c r="J361" s="100" t="s">
        <v>1008</v>
      </c>
      <c r="K361" s="100" t="s">
        <v>777</v>
      </c>
      <c r="L361" s="100">
        <v>157.6</v>
      </c>
      <c r="M361" s="100">
        <v>24</v>
      </c>
      <c r="N361" s="100">
        <v>182.7</v>
      </c>
      <c r="O361" s="100">
        <v>25</v>
      </c>
    </row>
    <row r="362" spans="1:15" ht="15">
      <c r="A362" s="103">
        <v>42</v>
      </c>
      <c r="B362" s="101" t="s">
        <v>717</v>
      </c>
      <c r="C362" s="100" t="s">
        <v>1003</v>
      </c>
      <c r="D362" s="102">
        <v>43871</v>
      </c>
      <c r="E362" s="100" t="s">
        <v>1004</v>
      </c>
      <c r="F362" s="100" t="s">
        <v>150</v>
      </c>
      <c r="G362" s="100" t="s">
        <v>1005</v>
      </c>
      <c r="H362" s="100" t="s">
        <v>1006</v>
      </c>
      <c r="I362" s="100" t="s">
        <v>1007</v>
      </c>
      <c r="J362" s="100" t="s">
        <v>1008</v>
      </c>
      <c r="K362" s="100" t="s">
        <v>1009</v>
      </c>
      <c r="L362" s="100">
        <v>5.25</v>
      </c>
      <c r="M362" s="100">
        <v>3</v>
      </c>
      <c r="N362" s="100">
        <v>182.7</v>
      </c>
      <c r="O362" s="100">
        <v>25</v>
      </c>
    </row>
    <row r="363" spans="1:15" ht="15">
      <c r="A363" s="103">
        <v>42</v>
      </c>
      <c r="B363" s="101" t="s">
        <v>717</v>
      </c>
      <c r="C363" s="100" t="s">
        <v>1003</v>
      </c>
      <c r="D363" s="102">
        <v>43871</v>
      </c>
      <c r="E363" s="100" t="s">
        <v>1004</v>
      </c>
      <c r="F363" s="100" t="s">
        <v>150</v>
      </c>
      <c r="G363" s="100" t="s">
        <v>1005</v>
      </c>
      <c r="H363" s="100" t="s">
        <v>1006</v>
      </c>
      <c r="I363" s="100" t="s">
        <v>1007</v>
      </c>
      <c r="J363" s="100" t="s">
        <v>1008</v>
      </c>
      <c r="K363" s="100" t="s">
        <v>802</v>
      </c>
      <c r="L363" s="100">
        <v>16.85</v>
      </c>
      <c r="M363" s="100">
        <v>7</v>
      </c>
      <c r="N363" s="100">
        <v>182.7</v>
      </c>
      <c r="O363" s="100">
        <v>25</v>
      </c>
    </row>
    <row r="364" spans="1:15" ht="15">
      <c r="A364" s="103">
        <v>42</v>
      </c>
      <c r="B364" s="101" t="s">
        <v>717</v>
      </c>
      <c r="C364" s="100" t="s">
        <v>1003</v>
      </c>
      <c r="D364" s="102">
        <v>43871</v>
      </c>
      <c r="E364" s="100" t="s">
        <v>1004</v>
      </c>
      <c r="F364" s="100" t="s">
        <v>150</v>
      </c>
      <c r="G364" s="100" t="s">
        <v>1005</v>
      </c>
      <c r="H364" s="100" t="s">
        <v>1006</v>
      </c>
      <c r="I364" s="100" t="s">
        <v>1007</v>
      </c>
      <c r="J364" s="100" t="s">
        <v>1008</v>
      </c>
      <c r="K364" s="100" t="s">
        <v>1010</v>
      </c>
      <c r="L364" s="100">
        <v>3</v>
      </c>
      <c r="M364" s="100">
        <v>2</v>
      </c>
      <c r="N364" s="100">
        <v>182.7</v>
      </c>
      <c r="O364" s="100">
        <v>25</v>
      </c>
    </row>
    <row r="365" spans="1:15" ht="15">
      <c r="A365" s="103">
        <v>43</v>
      </c>
      <c r="B365" s="101" t="s">
        <v>717</v>
      </c>
      <c r="C365" s="100" t="s">
        <v>1011</v>
      </c>
      <c r="D365" s="102">
        <v>43825</v>
      </c>
      <c r="E365" s="100" t="s">
        <v>1012</v>
      </c>
      <c r="F365" s="100" t="s">
        <v>20</v>
      </c>
      <c r="G365" s="100" t="s">
        <v>1013</v>
      </c>
      <c r="H365" s="100" t="s">
        <v>1014</v>
      </c>
      <c r="I365" s="100" t="s">
        <v>1015</v>
      </c>
      <c r="J365" s="100" t="s">
        <v>1016</v>
      </c>
      <c r="K365" s="100" t="s">
        <v>1017</v>
      </c>
      <c r="L365" s="100">
        <v>235.7</v>
      </c>
      <c r="M365" s="100">
        <v>96</v>
      </c>
      <c r="N365" s="100">
        <v>668.75</v>
      </c>
      <c r="O365" s="100">
        <v>148</v>
      </c>
    </row>
    <row r="366" spans="1:15" ht="15">
      <c r="A366" s="103">
        <v>43</v>
      </c>
      <c r="B366" s="101" t="s">
        <v>717</v>
      </c>
      <c r="C366" s="100" t="s">
        <v>1011</v>
      </c>
      <c r="D366" s="102">
        <v>43825</v>
      </c>
      <c r="E366" s="100" t="s">
        <v>1012</v>
      </c>
      <c r="F366" s="100" t="s">
        <v>20</v>
      </c>
      <c r="G366" s="100" t="s">
        <v>1013</v>
      </c>
      <c r="H366" s="100" t="s">
        <v>1014</v>
      </c>
      <c r="I366" s="100" t="s">
        <v>1015</v>
      </c>
      <c r="J366" s="100" t="s">
        <v>1016</v>
      </c>
      <c r="K366" s="100" t="s">
        <v>1009</v>
      </c>
      <c r="L366" s="100">
        <v>46.1</v>
      </c>
      <c r="M366" s="100">
        <v>23</v>
      </c>
      <c r="N366" s="100">
        <v>668.75</v>
      </c>
      <c r="O366" s="100">
        <v>148</v>
      </c>
    </row>
    <row r="367" spans="1:15" ht="15">
      <c r="A367" s="103">
        <v>43</v>
      </c>
      <c r="B367" s="101" t="s">
        <v>717</v>
      </c>
      <c r="C367" s="100" t="s">
        <v>1011</v>
      </c>
      <c r="D367" s="102">
        <v>43825</v>
      </c>
      <c r="E367" s="100" t="s">
        <v>1012</v>
      </c>
      <c r="F367" s="100" t="s">
        <v>20</v>
      </c>
      <c r="G367" s="100" t="s">
        <v>1013</v>
      </c>
      <c r="H367" s="100" t="s">
        <v>1014</v>
      </c>
      <c r="I367" s="100" t="s">
        <v>1015</v>
      </c>
      <c r="J367" s="100" t="s">
        <v>1016</v>
      </c>
      <c r="K367" s="100" t="s">
        <v>777</v>
      </c>
      <c r="L367" s="100">
        <v>276.55</v>
      </c>
      <c r="M367" s="100">
        <v>85</v>
      </c>
      <c r="N367" s="100">
        <v>668.75</v>
      </c>
      <c r="O367" s="100">
        <v>148</v>
      </c>
    </row>
    <row r="368" spans="1:15" ht="15">
      <c r="A368" s="103">
        <v>43</v>
      </c>
      <c r="B368" s="101" t="s">
        <v>717</v>
      </c>
      <c r="C368" s="100" t="s">
        <v>1011</v>
      </c>
      <c r="D368" s="102">
        <v>43825</v>
      </c>
      <c r="E368" s="100" t="s">
        <v>1012</v>
      </c>
      <c r="F368" s="100" t="s">
        <v>20</v>
      </c>
      <c r="G368" s="100" t="s">
        <v>1013</v>
      </c>
      <c r="H368" s="100" t="s">
        <v>1014</v>
      </c>
      <c r="I368" s="100" t="s">
        <v>1015</v>
      </c>
      <c r="J368" s="100" t="s">
        <v>1016</v>
      </c>
      <c r="K368" s="100" t="s">
        <v>1018</v>
      </c>
      <c r="L368" s="100">
        <v>110.4</v>
      </c>
      <c r="M368" s="100">
        <v>43</v>
      </c>
      <c r="N368" s="100">
        <v>668.75</v>
      </c>
      <c r="O368" s="100">
        <v>148</v>
      </c>
    </row>
    <row r="369" spans="1:15" ht="15">
      <c r="A369" s="103">
        <v>44</v>
      </c>
      <c r="B369" s="101" t="s">
        <v>717</v>
      </c>
      <c r="C369" s="100" t="s">
        <v>1019</v>
      </c>
      <c r="D369" s="102">
        <v>43660</v>
      </c>
      <c r="E369" s="100" t="s">
        <v>1020</v>
      </c>
      <c r="F369" s="100" t="s">
        <v>20</v>
      </c>
      <c r="G369" s="100" t="s">
        <v>1021</v>
      </c>
      <c r="H369" s="100" t="s">
        <v>1022</v>
      </c>
      <c r="I369" s="100" t="s">
        <v>1023</v>
      </c>
      <c r="J369" s="100" t="s">
        <v>1024</v>
      </c>
      <c r="K369" s="100" t="s">
        <v>1018</v>
      </c>
      <c r="L369" s="100">
        <v>355.5</v>
      </c>
      <c r="M369" s="100">
        <v>73</v>
      </c>
      <c r="N369" s="100">
        <v>355.5</v>
      </c>
      <c r="O369" s="100">
        <v>73</v>
      </c>
    </row>
    <row r="370" spans="1:15" ht="15">
      <c r="A370" s="103">
        <v>45</v>
      </c>
      <c r="B370" s="101" t="s">
        <v>717</v>
      </c>
      <c r="C370" s="100" t="s">
        <v>1025</v>
      </c>
      <c r="D370" s="102">
        <v>43907</v>
      </c>
      <c r="E370" s="100" t="s">
        <v>1026</v>
      </c>
      <c r="F370" s="100" t="s">
        <v>87</v>
      </c>
      <c r="G370" s="100" t="s">
        <v>1027</v>
      </c>
      <c r="H370" s="100" t="s">
        <v>1028</v>
      </c>
      <c r="I370" s="100" t="s">
        <v>1029</v>
      </c>
      <c r="J370" s="100" t="s">
        <v>1030</v>
      </c>
      <c r="K370" s="100" t="s">
        <v>770</v>
      </c>
      <c r="L370" s="100">
        <v>4329.7</v>
      </c>
      <c r="M370" s="100">
        <v>227</v>
      </c>
      <c r="N370" s="100">
        <v>4329.7</v>
      </c>
      <c r="O370" s="100">
        <v>227</v>
      </c>
    </row>
    <row r="371" spans="1:15" ht="15">
      <c r="A371" s="103">
        <v>46</v>
      </c>
      <c r="B371" s="101" t="s">
        <v>717</v>
      </c>
      <c r="C371" s="100" t="s">
        <v>1031</v>
      </c>
      <c r="D371" s="102">
        <v>43539</v>
      </c>
      <c r="E371" s="100" t="s">
        <v>1032</v>
      </c>
      <c r="F371" s="100" t="s">
        <v>20</v>
      </c>
      <c r="G371" s="100" t="s">
        <v>1013</v>
      </c>
      <c r="H371" s="100" t="s">
        <v>1014</v>
      </c>
      <c r="I371" s="100" t="s">
        <v>1015</v>
      </c>
      <c r="J371" s="100" t="s">
        <v>1033</v>
      </c>
      <c r="K371" s="100" t="s">
        <v>770</v>
      </c>
      <c r="L371" s="100">
        <v>4015.5</v>
      </c>
      <c r="M371" s="100">
        <v>177</v>
      </c>
      <c r="N371" s="100">
        <v>4015.5</v>
      </c>
      <c r="O371" s="100">
        <v>177</v>
      </c>
    </row>
    <row r="372" spans="1:15" ht="15">
      <c r="A372" s="103">
        <v>47</v>
      </c>
      <c r="B372" s="101" t="s">
        <v>717</v>
      </c>
      <c r="C372" s="100" t="s">
        <v>1034</v>
      </c>
      <c r="D372" s="102">
        <v>44044</v>
      </c>
      <c r="E372" s="100" t="s">
        <v>1035</v>
      </c>
      <c r="F372" s="100" t="s">
        <v>150</v>
      </c>
      <c r="G372" s="100" t="s">
        <v>1036</v>
      </c>
      <c r="H372" s="100">
        <v>2821078080</v>
      </c>
      <c r="I372" s="100" t="s">
        <v>1037</v>
      </c>
      <c r="J372" s="100" t="s">
        <v>1038</v>
      </c>
      <c r="K372" s="100" t="s">
        <v>1039</v>
      </c>
      <c r="L372" s="100">
        <v>18.1</v>
      </c>
      <c r="M372" s="100">
        <v>8</v>
      </c>
      <c r="N372" s="100">
        <v>1028.4</v>
      </c>
      <c r="O372" s="100">
        <v>50</v>
      </c>
    </row>
    <row r="373" spans="1:15" ht="15">
      <c r="A373" s="103">
        <v>47</v>
      </c>
      <c r="B373" s="101" t="s">
        <v>717</v>
      </c>
      <c r="C373" s="100" t="s">
        <v>1034</v>
      </c>
      <c r="D373" s="102">
        <v>44044</v>
      </c>
      <c r="E373" s="100" t="s">
        <v>1035</v>
      </c>
      <c r="F373" s="100" t="s">
        <v>150</v>
      </c>
      <c r="G373" s="100" t="s">
        <v>1036</v>
      </c>
      <c r="H373" s="100">
        <v>2821078080</v>
      </c>
      <c r="I373" s="100" t="s">
        <v>1037</v>
      </c>
      <c r="J373" s="100" t="s">
        <v>1038</v>
      </c>
      <c r="K373" s="100" t="s">
        <v>1040</v>
      </c>
      <c r="L373" s="100">
        <v>229.8</v>
      </c>
      <c r="M373" s="100">
        <v>34</v>
      </c>
      <c r="N373" s="100">
        <v>1028.4</v>
      </c>
      <c r="O373" s="100">
        <v>50</v>
      </c>
    </row>
    <row r="374" spans="1:15" ht="15">
      <c r="A374" s="103">
        <v>47</v>
      </c>
      <c r="B374" s="101" t="s">
        <v>717</v>
      </c>
      <c r="C374" s="100" t="s">
        <v>1034</v>
      </c>
      <c r="D374" s="102">
        <v>44044</v>
      </c>
      <c r="E374" s="100" t="s">
        <v>1035</v>
      </c>
      <c r="F374" s="100" t="s">
        <v>150</v>
      </c>
      <c r="G374" s="100" t="s">
        <v>1036</v>
      </c>
      <c r="H374" s="100">
        <v>2821078080</v>
      </c>
      <c r="I374" s="100" t="s">
        <v>1037</v>
      </c>
      <c r="J374" s="100" t="s">
        <v>1038</v>
      </c>
      <c r="K374" s="100" t="s">
        <v>609</v>
      </c>
      <c r="L374" s="100">
        <v>36</v>
      </c>
      <c r="M374" s="100">
        <v>11</v>
      </c>
      <c r="N374" s="100">
        <v>1028.4</v>
      </c>
      <c r="O374" s="100">
        <v>50</v>
      </c>
    </row>
    <row r="375" spans="1:15" ht="15">
      <c r="A375" s="103">
        <v>47</v>
      </c>
      <c r="B375" s="101" t="s">
        <v>717</v>
      </c>
      <c r="C375" s="100" t="s">
        <v>1034</v>
      </c>
      <c r="D375" s="102">
        <v>44044</v>
      </c>
      <c r="E375" s="100" t="s">
        <v>1035</v>
      </c>
      <c r="F375" s="100" t="s">
        <v>150</v>
      </c>
      <c r="G375" s="100" t="s">
        <v>1036</v>
      </c>
      <c r="H375" s="100">
        <v>2821078080</v>
      </c>
      <c r="I375" s="100" t="s">
        <v>1037</v>
      </c>
      <c r="J375" s="100" t="s">
        <v>1038</v>
      </c>
      <c r="K375" s="100" t="s">
        <v>610</v>
      </c>
      <c r="L375" s="100">
        <v>683.1</v>
      </c>
      <c r="M375" s="100">
        <v>41</v>
      </c>
      <c r="N375" s="100">
        <v>1028.4</v>
      </c>
      <c r="O375" s="100">
        <v>50</v>
      </c>
    </row>
    <row r="376" spans="1:15" ht="15">
      <c r="A376" s="103">
        <v>47</v>
      </c>
      <c r="B376" s="101" t="s">
        <v>717</v>
      </c>
      <c r="C376" s="100" t="s">
        <v>1034</v>
      </c>
      <c r="D376" s="102">
        <v>44044</v>
      </c>
      <c r="E376" s="100" t="s">
        <v>1035</v>
      </c>
      <c r="F376" s="100" t="s">
        <v>150</v>
      </c>
      <c r="G376" s="100" t="s">
        <v>1036</v>
      </c>
      <c r="H376" s="100">
        <v>2821078080</v>
      </c>
      <c r="I376" s="100" t="s">
        <v>1037</v>
      </c>
      <c r="J376" s="100" t="s">
        <v>1038</v>
      </c>
      <c r="K376" s="100" t="s">
        <v>1041</v>
      </c>
      <c r="L376" s="100">
        <v>61.4</v>
      </c>
      <c r="M376" s="100">
        <v>19</v>
      </c>
      <c r="N376" s="100">
        <v>1028.4</v>
      </c>
      <c r="O376" s="100">
        <v>50</v>
      </c>
    </row>
    <row r="377" spans="1:15" ht="15">
      <c r="A377" s="103">
        <v>48</v>
      </c>
      <c r="B377" s="101" t="s">
        <v>717</v>
      </c>
      <c r="C377" s="100" t="s">
        <v>1042</v>
      </c>
      <c r="D377" s="102">
        <v>43511</v>
      </c>
      <c r="E377" s="100" t="s">
        <v>1043</v>
      </c>
      <c r="F377" s="100" t="s">
        <v>87</v>
      </c>
      <c r="G377" s="100" t="s">
        <v>1044</v>
      </c>
      <c r="H377" s="100">
        <v>2843023666</v>
      </c>
      <c r="I377" s="100" t="s">
        <v>1045</v>
      </c>
      <c r="J377" s="100" t="s">
        <v>1046</v>
      </c>
      <c r="K377" s="100" t="s">
        <v>770</v>
      </c>
      <c r="L377" s="100">
        <v>6601.3</v>
      </c>
      <c r="M377" s="100">
        <v>234</v>
      </c>
      <c r="N377" s="100">
        <v>6601.3</v>
      </c>
      <c r="O377" s="100">
        <v>234</v>
      </c>
    </row>
    <row r="378" spans="1:15" ht="15">
      <c r="A378" s="103">
        <v>49</v>
      </c>
      <c r="B378" s="101" t="s">
        <v>717</v>
      </c>
      <c r="C378" s="100" t="s">
        <v>1047</v>
      </c>
      <c r="D378" s="102">
        <v>43510</v>
      </c>
      <c r="E378" s="100" t="s">
        <v>1048</v>
      </c>
      <c r="F378" s="100" t="s">
        <v>87</v>
      </c>
      <c r="G378" s="100" t="s">
        <v>1049</v>
      </c>
      <c r="H378" s="100" t="s">
        <v>1050</v>
      </c>
      <c r="I378" s="100" t="s">
        <v>1051</v>
      </c>
      <c r="J378" s="100" t="s">
        <v>1052</v>
      </c>
      <c r="K378" s="100" t="s">
        <v>770</v>
      </c>
      <c r="L378" s="100">
        <v>3443.6</v>
      </c>
      <c r="M378" s="100">
        <v>173</v>
      </c>
      <c r="N378" s="100">
        <v>3443.6</v>
      </c>
      <c r="O378" s="100">
        <v>173</v>
      </c>
    </row>
    <row r="379" spans="1:15" ht="15">
      <c r="A379" s="103">
        <v>50</v>
      </c>
      <c r="B379" s="101" t="s">
        <v>717</v>
      </c>
      <c r="C379" s="100" t="s">
        <v>1053</v>
      </c>
      <c r="D379" s="102">
        <v>43527</v>
      </c>
      <c r="E379" s="100" t="s">
        <v>1054</v>
      </c>
      <c r="F379" s="100" t="s">
        <v>87</v>
      </c>
      <c r="G379" s="100" t="s">
        <v>1055</v>
      </c>
      <c r="H379" s="100" t="s">
        <v>1056</v>
      </c>
      <c r="I379" s="100" t="s">
        <v>1057</v>
      </c>
      <c r="J379" s="100" t="s">
        <v>1058</v>
      </c>
      <c r="K379" s="100" t="s">
        <v>770</v>
      </c>
      <c r="L379" s="100">
        <v>6370.5</v>
      </c>
      <c r="M379" s="100">
        <v>503</v>
      </c>
      <c r="N379" s="100">
        <v>6370.5</v>
      </c>
      <c r="O379" s="100">
        <v>503</v>
      </c>
    </row>
    <row r="380" spans="1:15" ht="15">
      <c r="A380" s="103">
        <v>51</v>
      </c>
      <c r="B380" s="101" t="s">
        <v>717</v>
      </c>
      <c r="C380" s="100" t="s">
        <v>1059</v>
      </c>
      <c r="D380" s="102">
        <v>43535</v>
      </c>
      <c r="E380" s="100" t="s">
        <v>1060</v>
      </c>
      <c r="F380" s="100" t="s">
        <v>87</v>
      </c>
      <c r="G380" s="100" t="s">
        <v>1061</v>
      </c>
      <c r="H380" s="100" t="s">
        <v>1062</v>
      </c>
      <c r="I380" s="100" t="s">
        <v>1063</v>
      </c>
      <c r="J380" s="100" t="s">
        <v>1064</v>
      </c>
      <c r="K380" s="100" t="s">
        <v>770</v>
      </c>
      <c r="L380" s="100">
        <v>4515.73</v>
      </c>
      <c r="M380" s="100">
        <v>193</v>
      </c>
      <c r="N380" s="100">
        <v>4515.73</v>
      </c>
      <c r="O380" s="100">
        <v>193</v>
      </c>
    </row>
    <row r="381" spans="1:15" ht="15">
      <c r="A381" s="103">
        <v>52</v>
      </c>
      <c r="B381" s="101" t="s">
        <v>717</v>
      </c>
      <c r="C381" s="100" t="s">
        <v>1065</v>
      </c>
      <c r="D381" s="102">
        <v>43546</v>
      </c>
      <c r="E381" s="100" t="s">
        <v>1066</v>
      </c>
      <c r="F381" s="100" t="s">
        <v>150</v>
      </c>
      <c r="G381" s="100" t="s">
        <v>1067</v>
      </c>
      <c r="H381" s="100" t="s">
        <v>1068</v>
      </c>
      <c r="I381" s="100" t="s">
        <v>1069</v>
      </c>
      <c r="J381" s="100" t="s">
        <v>1070</v>
      </c>
      <c r="K381" s="100" t="s">
        <v>770</v>
      </c>
      <c r="L381" s="100">
        <v>2617.2</v>
      </c>
      <c r="M381" s="100">
        <v>147</v>
      </c>
      <c r="N381" s="100">
        <v>2617.2</v>
      </c>
      <c r="O381" s="100">
        <v>147</v>
      </c>
    </row>
    <row r="382" spans="1:15" ht="15">
      <c r="A382" s="103">
        <v>53</v>
      </c>
      <c r="B382" s="101" t="s">
        <v>717</v>
      </c>
      <c r="C382" s="100" t="s">
        <v>1071</v>
      </c>
      <c r="D382" s="102">
        <v>43554</v>
      </c>
      <c r="E382" s="100" t="s">
        <v>1072</v>
      </c>
      <c r="F382" s="100" t="s">
        <v>150</v>
      </c>
      <c r="G382" s="100" t="s">
        <v>1073</v>
      </c>
      <c r="H382" s="100" t="s">
        <v>1074</v>
      </c>
      <c r="I382" s="100" t="s">
        <v>1075</v>
      </c>
      <c r="J382" s="100" t="s">
        <v>1076</v>
      </c>
      <c r="K382" s="100" t="s">
        <v>770</v>
      </c>
      <c r="L382" s="100">
        <v>3372.6</v>
      </c>
      <c r="M382" s="100">
        <v>151</v>
      </c>
      <c r="N382" s="100">
        <v>3372.6</v>
      </c>
      <c r="O382" s="100">
        <v>151</v>
      </c>
    </row>
    <row r="383" spans="1:15" ht="15">
      <c r="A383" s="103">
        <v>54</v>
      </c>
      <c r="B383" s="101" t="s">
        <v>717</v>
      </c>
      <c r="C383" s="100" t="s">
        <v>1077</v>
      </c>
      <c r="D383" s="102">
        <v>43533</v>
      </c>
      <c r="E383" s="100" t="s">
        <v>1078</v>
      </c>
      <c r="F383" s="100" t="s">
        <v>20</v>
      </c>
      <c r="G383" s="100" t="s">
        <v>1079</v>
      </c>
      <c r="H383" s="100" t="s">
        <v>1080</v>
      </c>
      <c r="I383" s="100" t="s">
        <v>1081</v>
      </c>
      <c r="J383" s="100" t="s">
        <v>1082</v>
      </c>
      <c r="K383" s="100" t="s">
        <v>770</v>
      </c>
      <c r="L383" s="100">
        <v>5488.9</v>
      </c>
      <c r="M383" s="100">
        <v>300</v>
      </c>
      <c r="N383" s="100">
        <v>5488.9</v>
      </c>
      <c r="O383" s="100">
        <v>300</v>
      </c>
    </row>
    <row r="384" spans="1:15" ht="15">
      <c r="A384" s="103">
        <v>55</v>
      </c>
      <c r="B384" s="101" t="s">
        <v>717</v>
      </c>
      <c r="C384" s="100" t="s">
        <v>1083</v>
      </c>
      <c r="D384" s="102">
        <v>43554</v>
      </c>
      <c r="E384" s="100" t="s">
        <v>1084</v>
      </c>
      <c r="F384" s="100" t="s">
        <v>87</v>
      </c>
      <c r="G384" s="100" t="s">
        <v>1085</v>
      </c>
      <c r="H384" s="100">
        <v>2843020619</v>
      </c>
      <c r="I384" s="100" t="s">
        <v>1086</v>
      </c>
      <c r="J384" s="100" t="s">
        <v>1087</v>
      </c>
      <c r="K384" s="100" t="s">
        <v>770</v>
      </c>
      <c r="L384" s="100">
        <v>2504.1</v>
      </c>
      <c r="M384" s="100">
        <v>107</v>
      </c>
      <c r="N384" s="100">
        <v>2504.1</v>
      </c>
      <c r="O384" s="100">
        <v>107</v>
      </c>
    </row>
    <row r="385" spans="1:15" ht="15">
      <c r="A385" s="103">
        <v>56</v>
      </c>
      <c r="B385" s="101" t="s">
        <v>717</v>
      </c>
      <c r="C385" s="100" t="s">
        <v>1088</v>
      </c>
      <c r="D385" s="102">
        <v>43554</v>
      </c>
      <c r="E385" s="100" t="s">
        <v>1089</v>
      </c>
      <c r="F385" s="100" t="s">
        <v>1090</v>
      </c>
      <c r="G385" s="100" t="s">
        <v>1091</v>
      </c>
      <c r="H385" s="100" t="s">
        <v>1092</v>
      </c>
      <c r="I385" s="100" t="s">
        <v>1093</v>
      </c>
      <c r="J385" s="100" t="s">
        <v>1094</v>
      </c>
      <c r="K385" s="100" t="s">
        <v>770</v>
      </c>
      <c r="L385" s="100">
        <v>12196.5</v>
      </c>
      <c r="M385" s="100">
        <v>331</v>
      </c>
      <c r="N385" s="100">
        <v>12196.5</v>
      </c>
      <c r="O385" s="100">
        <v>331</v>
      </c>
    </row>
    <row r="386" spans="1:15" ht="15">
      <c r="A386" s="103">
        <v>57</v>
      </c>
      <c r="B386" s="101" t="s">
        <v>717</v>
      </c>
      <c r="C386" s="100" t="s">
        <v>1095</v>
      </c>
      <c r="D386" s="102">
        <v>43561</v>
      </c>
      <c r="E386" s="100" t="s">
        <v>1096</v>
      </c>
      <c r="F386" s="100" t="s">
        <v>150</v>
      </c>
      <c r="G386" s="100" t="s">
        <v>1097</v>
      </c>
      <c r="H386" s="100" t="s">
        <v>1098</v>
      </c>
      <c r="I386" s="100" t="s">
        <v>1099</v>
      </c>
      <c r="J386" s="100" t="s">
        <v>1100</v>
      </c>
      <c r="K386" s="100" t="s">
        <v>770</v>
      </c>
      <c r="L386" s="100">
        <v>1417.4</v>
      </c>
      <c r="M386" s="100">
        <v>44</v>
      </c>
      <c r="N386" s="100">
        <v>1417.4</v>
      </c>
      <c r="O386" s="100">
        <v>44</v>
      </c>
    </row>
    <row r="387" spans="1:15" ht="15">
      <c r="A387" s="103">
        <v>58</v>
      </c>
      <c r="B387" s="101" t="s">
        <v>717</v>
      </c>
      <c r="C387" s="100" t="s">
        <v>1101</v>
      </c>
      <c r="D387" s="102">
        <v>43677</v>
      </c>
      <c r="E387" s="100" t="s">
        <v>1102</v>
      </c>
      <c r="F387" s="100" t="s">
        <v>20</v>
      </c>
      <c r="G387" s="100" t="s">
        <v>1103</v>
      </c>
      <c r="H387" s="100" t="s">
        <v>1104</v>
      </c>
      <c r="I387" s="100"/>
      <c r="J387" s="100" t="s">
        <v>1105</v>
      </c>
      <c r="K387" s="100" t="s">
        <v>878</v>
      </c>
      <c r="L387" s="100">
        <v>1455.4</v>
      </c>
      <c r="M387" s="100">
        <v>57</v>
      </c>
      <c r="N387" s="100">
        <v>1455.4</v>
      </c>
      <c r="O387" s="100">
        <v>57</v>
      </c>
    </row>
    <row r="388" spans="1:15" ht="15">
      <c r="A388" s="103">
        <v>59</v>
      </c>
      <c r="B388" s="101" t="s">
        <v>717</v>
      </c>
      <c r="C388" s="100" t="s">
        <v>1106</v>
      </c>
      <c r="D388" s="102">
        <v>43799</v>
      </c>
      <c r="E388" s="100" t="s">
        <v>1107</v>
      </c>
      <c r="F388" s="100" t="s">
        <v>1090</v>
      </c>
      <c r="G388" s="100" t="s">
        <v>1108</v>
      </c>
      <c r="H388" s="100">
        <v>6977414282</v>
      </c>
      <c r="I388" s="100" t="s">
        <v>1109</v>
      </c>
      <c r="J388" s="100" t="s">
        <v>1107</v>
      </c>
      <c r="K388" s="100" t="s">
        <v>878</v>
      </c>
      <c r="L388" s="100">
        <v>33.7</v>
      </c>
      <c r="M388" s="100">
        <v>1</v>
      </c>
      <c r="N388" s="100">
        <v>33.7</v>
      </c>
      <c r="O388" s="100">
        <v>1</v>
      </c>
    </row>
    <row r="389" spans="1:15" ht="15">
      <c r="A389" s="103">
        <v>60</v>
      </c>
      <c r="B389" s="101" t="s">
        <v>717</v>
      </c>
      <c r="C389" s="100">
        <v>30000062</v>
      </c>
      <c r="D389" s="105">
        <v>44026</v>
      </c>
      <c r="E389" s="100" t="s">
        <v>1110</v>
      </c>
      <c r="F389" s="100" t="s">
        <v>20</v>
      </c>
      <c r="G389" s="100" t="s">
        <v>1111</v>
      </c>
      <c r="H389" s="100" t="s">
        <v>1112</v>
      </c>
      <c r="I389" s="100" t="s">
        <v>1113</v>
      </c>
      <c r="J389" s="100" t="s">
        <v>1114</v>
      </c>
      <c r="K389" s="100" t="s">
        <v>938</v>
      </c>
      <c r="L389" s="100">
        <v>238.9</v>
      </c>
      <c r="M389" s="100">
        <v>36</v>
      </c>
      <c r="N389" s="100">
        <v>238.9</v>
      </c>
      <c r="O389" s="100">
        <v>36</v>
      </c>
    </row>
    <row r="390" spans="1:15" ht="15">
      <c r="A390" s="103">
        <v>61</v>
      </c>
      <c r="B390" s="101" t="s">
        <v>717</v>
      </c>
      <c r="C390" s="100">
        <v>30000266</v>
      </c>
      <c r="D390" s="105">
        <v>44184</v>
      </c>
      <c r="E390" s="100" t="s">
        <v>1115</v>
      </c>
      <c r="F390" s="100" t="s">
        <v>20</v>
      </c>
      <c r="G390" s="100" t="s">
        <v>1116</v>
      </c>
      <c r="H390" s="100" t="s">
        <v>1117</v>
      </c>
      <c r="I390" s="100" t="s">
        <v>1118</v>
      </c>
      <c r="J390" s="100" t="s">
        <v>1119</v>
      </c>
      <c r="K390" s="100" t="s">
        <v>938</v>
      </c>
      <c r="L390" s="100">
        <v>77</v>
      </c>
      <c r="M390" s="100">
        <v>25</v>
      </c>
      <c r="N390" s="100">
        <v>77</v>
      </c>
      <c r="O390" s="100">
        <v>25</v>
      </c>
    </row>
    <row r="391" spans="1:15" ht="15">
      <c r="A391" s="103">
        <v>62</v>
      </c>
      <c r="B391" s="101" t="s">
        <v>717</v>
      </c>
      <c r="C391" s="100">
        <v>30000318</v>
      </c>
      <c r="D391" s="105">
        <v>44301</v>
      </c>
      <c r="E391" s="100" t="s">
        <v>1120</v>
      </c>
      <c r="F391" s="100" t="s">
        <v>150</v>
      </c>
      <c r="G391" s="100" t="s">
        <v>1121</v>
      </c>
      <c r="H391" s="100" t="s">
        <v>1122</v>
      </c>
      <c r="I391" s="100" t="s">
        <v>1123</v>
      </c>
      <c r="J391" s="100" t="s">
        <v>1124</v>
      </c>
      <c r="K391" s="100" t="s">
        <v>1125</v>
      </c>
      <c r="L391" s="100">
        <v>213.9</v>
      </c>
      <c r="M391" s="100">
        <v>57</v>
      </c>
      <c r="N391" s="100">
        <v>213.9</v>
      </c>
      <c r="O391" s="100">
        <v>57</v>
      </c>
    </row>
    <row r="392" spans="1:15" ht="15">
      <c r="A392" s="103">
        <v>63</v>
      </c>
      <c r="B392" s="101" t="s">
        <v>717</v>
      </c>
      <c r="C392" s="100" t="s">
        <v>1126</v>
      </c>
      <c r="D392" s="102">
        <v>43807</v>
      </c>
      <c r="E392" s="100" t="s">
        <v>1127</v>
      </c>
      <c r="F392" s="100" t="s">
        <v>1128</v>
      </c>
      <c r="G392" s="100" t="s">
        <v>1129</v>
      </c>
      <c r="H392" s="100" t="s">
        <v>1130</v>
      </c>
      <c r="I392" s="100" t="s">
        <v>1131</v>
      </c>
      <c r="J392" s="100" t="s">
        <v>1132</v>
      </c>
      <c r="K392" s="100" t="s">
        <v>1133</v>
      </c>
      <c r="L392" s="100">
        <v>1892.9</v>
      </c>
      <c r="M392" s="100">
        <v>91</v>
      </c>
      <c r="N392" s="100">
        <v>1892.9</v>
      </c>
      <c r="O392" s="100">
        <v>91</v>
      </c>
    </row>
    <row r="393" spans="1:15" ht="15">
      <c r="A393" s="103">
        <v>64</v>
      </c>
      <c r="B393" s="101" t="s">
        <v>717</v>
      </c>
      <c r="C393" s="100" t="s">
        <v>1134</v>
      </c>
      <c r="D393" s="102">
        <v>43554</v>
      </c>
      <c r="E393" s="100" t="s">
        <v>1135</v>
      </c>
      <c r="F393" s="100" t="s">
        <v>157</v>
      </c>
      <c r="G393" s="100" t="s">
        <v>1136</v>
      </c>
      <c r="H393" s="100" t="s">
        <v>1137</v>
      </c>
      <c r="I393" s="100" t="s">
        <v>1138</v>
      </c>
      <c r="J393" s="100" t="s">
        <v>1139</v>
      </c>
      <c r="K393" s="100" t="s">
        <v>1140</v>
      </c>
      <c r="L393" s="100">
        <v>24426.9</v>
      </c>
      <c r="M393" s="100">
        <v>650</v>
      </c>
      <c r="N393" s="100">
        <v>24426.9</v>
      </c>
      <c r="O393" s="100">
        <v>650</v>
      </c>
    </row>
    <row r="394" spans="1:15" ht="15">
      <c r="A394" s="103">
        <v>65</v>
      </c>
      <c r="B394" s="101" t="s">
        <v>717</v>
      </c>
      <c r="C394" s="100" t="s">
        <v>1141</v>
      </c>
      <c r="D394" s="102">
        <v>43301</v>
      </c>
      <c r="E394" s="100" t="s">
        <v>1142</v>
      </c>
      <c r="F394" s="100" t="s">
        <v>1143</v>
      </c>
      <c r="G394" s="100" t="s">
        <v>1144</v>
      </c>
      <c r="H394" s="100" t="s">
        <v>1145</v>
      </c>
      <c r="I394" s="100" t="s">
        <v>1146</v>
      </c>
      <c r="J394" s="100" t="s">
        <v>1147</v>
      </c>
      <c r="K394" s="100" t="s">
        <v>1148</v>
      </c>
      <c r="L394" s="100">
        <v>1737.4</v>
      </c>
      <c r="M394" s="100">
        <v>32</v>
      </c>
      <c r="N394" s="100">
        <v>1737.4</v>
      </c>
      <c r="O394" s="100">
        <v>32</v>
      </c>
    </row>
    <row r="395" spans="1:15" ht="15">
      <c r="A395" s="103">
        <v>66</v>
      </c>
      <c r="B395" s="101" t="s">
        <v>717</v>
      </c>
      <c r="C395" s="100" t="s">
        <v>1149</v>
      </c>
      <c r="D395" s="102">
        <v>43554</v>
      </c>
      <c r="E395" s="100" t="s">
        <v>1150</v>
      </c>
      <c r="F395" s="100" t="s">
        <v>720</v>
      </c>
      <c r="G395" s="100" t="s">
        <v>1151</v>
      </c>
      <c r="H395" s="100" t="s">
        <v>1152</v>
      </c>
      <c r="I395" s="100" t="s">
        <v>1153</v>
      </c>
      <c r="J395" s="100" t="s">
        <v>1154</v>
      </c>
      <c r="K395" s="100" t="s">
        <v>1140</v>
      </c>
      <c r="L395" s="100">
        <v>42544.9</v>
      </c>
      <c r="M395" s="100">
        <v>1600</v>
      </c>
      <c r="N395" s="100">
        <v>42544.9</v>
      </c>
      <c r="O395" s="100">
        <v>1600</v>
      </c>
    </row>
    <row r="396" spans="1:15" ht="15">
      <c r="A396" s="103">
        <v>67</v>
      </c>
      <c r="B396" s="101" t="s">
        <v>717</v>
      </c>
      <c r="C396" s="100" t="s">
        <v>1155</v>
      </c>
      <c r="D396" s="102">
        <v>43551</v>
      </c>
      <c r="E396" s="100" t="s">
        <v>1156</v>
      </c>
      <c r="F396" s="100" t="s">
        <v>157</v>
      </c>
      <c r="G396" s="100" t="s">
        <v>1157</v>
      </c>
      <c r="H396" s="100" t="s">
        <v>1158</v>
      </c>
      <c r="I396" s="100" t="s">
        <v>1159</v>
      </c>
      <c r="J396" s="100" t="s">
        <v>1160</v>
      </c>
      <c r="K396" s="100" t="s">
        <v>1140</v>
      </c>
      <c r="L396" s="100">
        <v>10501.9</v>
      </c>
      <c r="M396" s="100">
        <v>250</v>
      </c>
      <c r="N396" s="100">
        <v>10501.9</v>
      </c>
      <c r="O396" s="100">
        <v>250</v>
      </c>
    </row>
    <row r="397" spans="1:15" ht="15">
      <c r="A397" s="103">
        <v>68</v>
      </c>
      <c r="B397" s="101" t="s">
        <v>717</v>
      </c>
      <c r="C397" s="100" t="s">
        <v>1161</v>
      </c>
      <c r="D397" s="102">
        <v>43551</v>
      </c>
      <c r="E397" s="100" t="s">
        <v>1162</v>
      </c>
      <c r="F397" s="100" t="s">
        <v>157</v>
      </c>
      <c r="G397" s="100" t="s">
        <v>1163</v>
      </c>
      <c r="H397" s="100" t="s">
        <v>1164</v>
      </c>
      <c r="I397" s="100" t="s">
        <v>1165</v>
      </c>
      <c r="J397" s="100" t="s">
        <v>1166</v>
      </c>
      <c r="K397" s="100" t="s">
        <v>1140</v>
      </c>
      <c r="L397" s="100">
        <v>6682.1</v>
      </c>
      <c r="M397" s="100">
        <v>154</v>
      </c>
      <c r="N397" s="100">
        <v>6682.1</v>
      </c>
      <c r="O397" s="100">
        <v>154</v>
      </c>
    </row>
    <row r="398" spans="1:15" ht="15">
      <c r="A398" s="103">
        <v>69</v>
      </c>
      <c r="B398" s="101" t="s">
        <v>717</v>
      </c>
      <c r="C398" s="100" t="s">
        <v>1167</v>
      </c>
      <c r="D398" s="102">
        <v>43551</v>
      </c>
      <c r="E398" s="100" t="s">
        <v>1168</v>
      </c>
      <c r="F398" s="100" t="s">
        <v>1169</v>
      </c>
      <c r="G398" s="100" t="s">
        <v>1170</v>
      </c>
      <c r="H398" s="100" t="s">
        <v>1171</v>
      </c>
      <c r="I398" s="100"/>
      <c r="J398" s="100" t="s">
        <v>1172</v>
      </c>
      <c r="K398" s="100" t="s">
        <v>1140</v>
      </c>
      <c r="L398" s="100">
        <v>2265.3</v>
      </c>
      <c r="M398" s="100">
        <v>100</v>
      </c>
      <c r="N398" s="100">
        <v>2265.3</v>
      </c>
      <c r="O398" s="100">
        <v>100</v>
      </c>
    </row>
    <row r="399" spans="1:15" ht="15">
      <c r="A399" s="103">
        <v>70</v>
      </c>
      <c r="B399" s="101" t="s">
        <v>717</v>
      </c>
      <c r="C399" s="100" t="s">
        <v>1173</v>
      </c>
      <c r="D399" s="102">
        <v>43552</v>
      </c>
      <c r="E399" s="100" t="s">
        <v>1174</v>
      </c>
      <c r="F399" s="100" t="s">
        <v>1169</v>
      </c>
      <c r="G399" s="100" t="s">
        <v>1175</v>
      </c>
      <c r="H399" s="100" t="s">
        <v>1176</v>
      </c>
      <c r="I399" s="100" t="s">
        <v>1177</v>
      </c>
      <c r="J399" s="100" t="s">
        <v>1178</v>
      </c>
      <c r="K399" s="100" t="s">
        <v>1140</v>
      </c>
      <c r="L399" s="100">
        <v>5166.3</v>
      </c>
      <c r="M399" s="100">
        <v>168</v>
      </c>
      <c r="N399" s="100">
        <v>5166.3</v>
      </c>
      <c r="O399" s="100">
        <v>168</v>
      </c>
    </row>
    <row r="400" spans="1:15" ht="15">
      <c r="A400" s="103">
        <v>71</v>
      </c>
      <c r="B400" s="101" t="s">
        <v>717</v>
      </c>
      <c r="C400" s="100" t="s">
        <v>1179</v>
      </c>
      <c r="D400" s="102">
        <v>43554</v>
      </c>
      <c r="E400" s="100" t="s">
        <v>1180</v>
      </c>
      <c r="F400" s="100" t="s">
        <v>1169</v>
      </c>
      <c r="G400" s="100" t="s">
        <v>1181</v>
      </c>
      <c r="H400" s="100" t="s">
        <v>1182</v>
      </c>
      <c r="I400" s="100" t="s">
        <v>1183</v>
      </c>
      <c r="J400" s="100" t="s">
        <v>1184</v>
      </c>
      <c r="K400" s="100" t="s">
        <v>1140</v>
      </c>
      <c r="L400" s="100">
        <v>2938.9</v>
      </c>
      <c r="M400" s="100">
        <v>126</v>
      </c>
      <c r="N400" s="100">
        <v>2938.9</v>
      </c>
      <c r="O400" s="100">
        <v>126</v>
      </c>
    </row>
    <row r="401" spans="1:15" ht="15">
      <c r="A401" s="103">
        <v>72</v>
      </c>
      <c r="B401" s="101" t="s">
        <v>717</v>
      </c>
      <c r="C401" s="100" t="s">
        <v>1185</v>
      </c>
      <c r="D401" s="102">
        <v>43553</v>
      </c>
      <c r="E401" s="100" t="s">
        <v>1186</v>
      </c>
      <c r="F401" s="100" t="s">
        <v>1169</v>
      </c>
      <c r="G401" s="100" t="s">
        <v>1187</v>
      </c>
      <c r="H401" s="100" t="s">
        <v>1188</v>
      </c>
      <c r="I401" s="100" t="s">
        <v>1189</v>
      </c>
      <c r="J401" s="100" t="s">
        <v>1190</v>
      </c>
      <c r="K401" s="100" t="s">
        <v>1140</v>
      </c>
      <c r="L401" s="100">
        <v>4770.6</v>
      </c>
      <c r="M401" s="100">
        <v>136</v>
      </c>
      <c r="N401" s="100">
        <v>4770.6</v>
      </c>
      <c r="O401" s="100">
        <v>136</v>
      </c>
    </row>
    <row r="402" spans="1:15" ht="15">
      <c r="A402" s="103">
        <v>73</v>
      </c>
      <c r="B402" s="101" t="s">
        <v>717</v>
      </c>
      <c r="C402" s="100" t="s">
        <v>1191</v>
      </c>
      <c r="D402" s="102">
        <v>43547</v>
      </c>
      <c r="E402" s="100" t="s">
        <v>1192</v>
      </c>
      <c r="F402" s="100" t="s">
        <v>1193</v>
      </c>
      <c r="G402" s="100" t="s">
        <v>1194</v>
      </c>
      <c r="H402" s="100" t="s">
        <v>1195</v>
      </c>
      <c r="I402" s="100" t="s">
        <v>1196</v>
      </c>
      <c r="J402" s="100" t="s">
        <v>1197</v>
      </c>
      <c r="K402" s="100" t="s">
        <v>1140</v>
      </c>
      <c r="L402" s="100">
        <v>1597.9</v>
      </c>
      <c r="M402" s="100">
        <v>30</v>
      </c>
      <c r="N402" s="100">
        <v>1597.9</v>
      </c>
      <c r="O402" s="100">
        <v>30</v>
      </c>
    </row>
    <row r="403" spans="1:15" ht="15">
      <c r="A403" s="103">
        <v>74</v>
      </c>
      <c r="B403" s="101" t="s">
        <v>717</v>
      </c>
      <c r="C403" s="100" t="s">
        <v>1198</v>
      </c>
      <c r="D403" s="102">
        <v>43553</v>
      </c>
      <c r="E403" s="100" t="s">
        <v>1199</v>
      </c>
      <c r="F403" s="100" t="s">
        <v>157</v>
      </c>
      <c r="G403" s="100" t="s">
        <v>1200</v>
      </c>
      <c r="H403" s="100" t="s">
        <v>1201</v>
      </c>
      <c r="I403" s="100" t="s">
        <v>1202</v>
      </c>
      <c r="J403" s="100" t="s">
        <v>1203</v>
      </c>
      <c r="K403" s="100" t="s">
        <v>1140</v>
      </c>
      <c r="L403" s="100">
        <v>6784</v>
      </c>
      <c r="M403" s="100">
        <v>162</v>
      </c>
      <c r="N403" s="100">
        <v>6784</v>
      </c>
      <c r="O403" s="100">
        <v>162</v>
      </c>
    </row>
    <row r="404" spans="1:15" ht="15">
      <c r="A404" s="103">
        <v>75</v>
      </c>
      <c r="B404" s="101" t="s">
        <v>717</v>
      </c>
      <c r="C404" s="100" t="s">
        <v>1204</v>
      </c>
      <c r="D404" s="102">
        <v>43552</v>
      </c>
      <c r="E404" s="100" t="s">
        <v>1205</v>
      </c>
      <c r="F404" s="100" t="s">
        <v>157</v>
      </c>
      <c r="G404" s="100" t="s">
        <v>1206</v>
      </c>
      <c r="H404" s="100" t="s">
        <v>1207</v>
      </c>
      <c r="I404" s="100" t="s">
        <v>1208</v>
      </c>
      <c r="J404" s="100" t="s">
        <v>1209</v>
      </c>
      <c r="K404" s="100" t="s">
        <v>1140</v>
      </c>
      <c r="L404" s="100">
        <v>12986.6</v>
      </c>
      <c r="M404" s="100">
        <v>200</v>
      </c>
      <c r="N404" s="100">
        <v>12986.6</v>
      </c>
      <c r="O404" s="100">
        <v>200</v>
      </c>
    </row>
    <row r="405" spans="1:15" ht="15">
      <c r="A405" s="103">
        <v>76</v>
      </c>
      <c r="B405" s="101" t="s">
        <v>717</v>
      </c>
      <c r="C405" s="100" t="s">
        <v>1210</v>
      </c>
      <c r="D405" s="102">
        <v>43552</v>
      </c>
      <c r="E405" s="100" t="s">
        <v>1211</v>
      </c>
      <c r="F405" s="100" t="s">
        <v>1143</v>
      </c>
      <c r="G405" s="100" t="s">
        <v>1212</v>
      </c>
      <c r="H405" s="100" t="s">
        <v>1213</v>
      </c>
      <c r="I405" s="100" t="s">
        <v>1214</v>
      </c>
      <c r="J405" s="100" t="s">
        <v>1215</v>
      </c>
      <c r="K405" s="100" t="s">
        <v>1140</v>
      </c>
      <c r="L405" s="100">
        <v>25885.7</v>
      </c>
      <c r="M405" s="100">
        <v>1000</v>
      </c>
      <c r="N405" s="100">
        <v>25885.7</v>
      </c>
      <c r="O405" s="100">
        <v>1000</v>
      </c>
    </row>
    <row r="406" spans="1:15" ht="15">
      <c r="A406" s="103">
        <v>77</v>
      </c>
      <c r="B406" s="101" t="s">
        <v>717</v>
      </c>
      <c r="C406" s="100" t="s">
        <v>1216</v>
      </c>
      <c r="D406" s="102">
        <v>43507</v>
      </c>
      <c r="E406" s="100" t="s">
        <v>1217</v>
      </c>
      <c r="F406" s="100" t="s">
        <v>1218</v>
      </c>
      <c r="G406" s="100" t="s">
        <v>1219</v>
      </c>
      <c r="H406" s="100" t="s">
        <v>1220</v>
      </c>
      <c r="I406" s="100" t="s">
        <v>1221</v>
      </c>
      <c r="J406" s="100" t="s">
        <v>1147</v>
      </c>
      <c r="K406" s="100" t="s">
        <v>1148</v>
      </c>
      <c r="L406" s="100">
        <v>1077.2</v>
      </c>
      <c r="M406" s="100">
        <v>21</v>
      </c>
      <c r="N406" s="100">
        <v>1077.2</v>
      </c>
      <c r="O406" s="100">
        <v>21</v>
      </c>
    </row>
    <row r="407" spans="1:15" ht="15">
      <c r="A407" s="103">
        <v>78</v>
      </c>
      <c r="B407" s="101" t="s">
        <v>717</v>
      </c>
      <c r="C407" s="100" t="s">
        <v>1222</v>
      </c>
      <c r="D407" s="102">
        <v>43813</v>
      </c>
      <c r="E407" s="100" t="s">
        <v>1223</v>
      </c>
      <c r="F407" s="100" t="s">
        <v>1224</v>
      </c>
      <c r="G407" s="100" t="s">
        <v>1225</v>
      </c>
      <c r="H407" s="100" t="s">
        <v>1226</v>
      </c>
      <c r="I407" s="100" t="s">
        <v>1227</v>
      </c>
      <c r="J407" s="100" t="s">
        <v>1228</v>
      </c>
      <c r="K407" s="100" t="s">
        <v>777</v>
      </c>
      <c r="L407" s="100">
        <v>37.6</v>
      </c>
      <c r="M407" s="100">
        <v>13</v>
      </c>
      <c r="N407" s="100">
        <v>101</v>
      </c>
      <c r="O407" s="100">
        <v>31</v>
      </c>
    </row>
    <row r="408" spans="1:15" ht="15">
      <c r="A408" s="103">
        <v>78</v>
      </c>
      <c r="B408" s="101" t="s">
        <v>717</v>
      </c>
      <c r="C408" s="100" t="s">
        <v>1222</v>
      </c>
      <c r="D408" s="102">
        <v>43813</v>
      </c>
      <c r="E408" s="100" t="s">
        <v>1223</v>
      </c>
      <c r="F408" s="100" t="s">
        <v>1224</v>
      </c>
      <c r="G408" s="100" t="s">
        <v>1225</v>
      </c>
      <c r="H408" s="100" t="s">
        <v>1226</v>
      </c>
      <c r="I408" s="100" t="s">
        <v>1227</v>
      </c>
      <c r="J408" s="100" t="s">
        <v>1228</v>
      </c>
      <c r="K408" s="100" t="s">
        <v>1017</v>
      </c>
      <c r="L408" s="100">
        <v>5.8</v>
      </c>
      <c r="M408" s="100">
        <v>3</v>
      </c>
      <c r="N408" s="100">
        <v>101</v>
      </c>
      <c r="O408" s="100">
        <v>31</v>
      </c>
    </row>
    <row r="409" spans="1:15" ht="15">
      <c r="A409" s="103">
        <v>78</v>
      </c>
      <c r="B409" s="101" t="s">
        <v>717</v>
      </c>
      <c r="C409" s="100" t="s">
        <v>1222</v>
      </c>
      <c r="D409" s="102">
        <v>43813</v>
      </c>
      <c r="E409" s="100" t="s">
        <v>1223</v>
      </c>
      <c r="F409" s="100" t="s">
        <v>1224</v>
      </c>
      <c r="G409" s="100" t="s">
        <v>1225</v>
      </c>
      <c r="H409" s="100" t="s">
        <v>1226</v>
      </c>
      <c r="I409" s="100" t="s">
        <v>1227</v>
      </c>
      <c r="J409" s="100" t="s">
        <v>1228</v>
      </c>
      <c r="K409" s="100" t="s">
        <v>729</v>
      </c>
      <c r="L409" s="100">
        <v>1</v>
      </c>
      <c r="M409" s="100">
        <v>1</v>
      </c>
      <c r="N409" s="100">
        <v>101</v>
      </c>
      <c r="O409" s="100">
        <v>31</v>
      </c>
    </row>
    <row r="410" spans="1:15" ht="15">
      <c r="A410" s="103">
        <v>78</v>
      </c>
      <c r="B410" s="101" t="s">
        <v>717</v>
      </c>
      <c r="C410" s="100" t="s">
        <v>1222</v>
      </c>
      <c r="D410" s="102">
        <v>43813</v>
      </c>
      <c r="E410" s="100" t="s">
        <v>1223</v>
      </c>
      <c r="F410" s="100" t="s">
        <v>1224</v>
      </c>
      <c r="G410" s="100" t="s">
        <v>1225</v>
      </c>
      <c r="H410" s="100" t="s">
        <v>1226</v>
      </c>
      <c r="I410" s="100" t="s">
        <v>1227</v>
      </c>
      <c r="J410" s="100" t="s">
        <v>1228</v>
      </c>
      <c r="K410" s="100" t="s">
        <v>1009</v>
      </c>
      <c r="L410" s="100">
        <v>5.2</v>
      </c>
      <c r="M410" s="100">
        <v>3</v>
      </c>
      <c r="N410" s="100">
        <v>101</v>
      </c>
      <c r="O410" s="100">
        <v>31</v>
      </c>
    </row>
    <row r="411" spans="1:15" ht="15">
      <c r="A411" s="103">
        <v>78</v>
      </c>
      <c r="B411" s="101" t="s">
        <v>717</v>
      </c>
      <c r="C411" s="100" t="s">
        <v>1222</v>
      </c>
      <c r="D411" s="102">
        <v>43813</v>
      </c>
      <c r="E411" s="100" t="s">
        <v>1223</v>
      </c>
      <c r="F411" s="100" t="s">
        <v>1224</v>
      </c>
      <c r="G411" s="100" t="s">
        <v>1225</v>
      </c>
      <c r="H411" s="100" t="s">
        <v>1226</v>
      </c>
      <c r="I411" s="100" t="s">
        <v>1227</v>
      </c>
      <c r="J411" s="100" t="s">
        <v>1228</v>
      </c>
      <c r="K411" s="100" t="s">
        <v>1018</v>
      </c>
      <c r="L411" s="100">
        <v>51.4</v>
      </c>
      <c r="M411" s="100">
        <v>11</v>
      </c>
      <c r="N411" s="100">
        <v>101</v>
      </c>
      <c r="O411" s="100">
        <v>31</v>
      </c>
    </row>
    <row r="412" spans="1:15" ht="15">
      <c r="A412" s="103">
        <v>79</v>
      </c>
      <c r="B412" s="101" t="s">
        <v>717</v>
      </c>
      <c r="C412" s="100" t="s">
        <v>1229</v>
      </c>
      <c r="D412" s="102">
        <v>43812</v>
      </c>
      <c r="E412" s="100" t="s">
        <v>1230</v>
      </c>
      <c r="F412" s="100" t="s">
        <v>1143</v>
      </c>
      <c r="G412" s="100" t="s">
        <v>1231</v>
      </c>
      <c r="H412" s="100" t="s">
        <v>1232</v>
      </c>
      <c r="I412" s="100" t="s">
        <v>1233</v>
      </c>
      <c r="J412" s="100" t="s">
        <v>1234</v>
      </c>
      <c r="K412" s="100" t="s">
        <v>609</v>
      </c>
      <c r="L412" s="100">
        <v>165.9</v>
      </c>
      <c r="M412" s="100">
        <v>19</v>
      </c>
      <c r="N412" s="100">
        <v>1304.5</v>
      </c>
      <c r="O412" s="100">
        <v>57</v>
      </c>
    </row>
    <row r="413" spans="1:15" ht="15">
      <c r="A413" s="103">
        <v>79</v>
      </c>
      <c r="B413" s="101" t="s">
        <v>717</v>
      </c>
      <c r="C413" s="100" t="s">
        <v>1229</v>
      </c>
      <c r="D413" s="102">
        <v>43812</v>
      </c>
      <c r="E413" s="100" t="s">
        <v>1230</v>
      </c>
      <c r="F413" s="100" t="s">
        <v>1143</v>
      </c>
      <c r="G413" s="100" t="s">
        <v>1231</v>
      </c>
      <c r="H413" s="100" t="s">
        <v>1232</v>
      </c>
      <c r="I413" s="100" t="s">
        <v>1233</v>
      </c>
      <c r="J413" s="100" t="s">
        <v>1234</v>
      </c>
      <c r="K413" s="100" t="s">
        <v>610</v>
      </c>
      <c r="L413" s="100">
        <v>1138.6000000000001</v>
      </c>
      <c r="M413" s="100">
        <v>38</v>
      </c>
      <c r="N413" s="100">
        <v>1304.5</v>
      </c>
      <c r="O413" s="100">
        <v>57</v>
      </c>
    </row>
    <row r="414" spans="1:15" ht="15">
      <c r="A414" s="103">
        <v>80</v>
      </c>
      <c r="B414" s="101" t="s">
        <v>717</v>
      </c>
      <c r="C414" s="100" t="s">
        <v>1235</v>
      </c>
      <c r="D414" s="102">
        <v>43919</v>
      </c>
      <c r="E414" s="100" t="s">
        <v>1236</v>
      </c>
      <c r="F414" s="100" t="s">
        <v>157</v>
      </c>
      <c r="G414" s="100" t="s">
        <v>1136</v>
      </c>
      <c r="H414" s="100" t="s">
        <v>1137</v>
      </c>
      <c r="I414" s="100" t="s">
        <v>1138</v>
      </c>
      <c r="J414" s="100" t="s">
        <v>1237</v>
      </c>
      <c r="K414" s="100" t="s">
        <v>1140</v>
      </c>
      <c r="L414" s="100">
        <v>2329.2000000000003</v>
      </c>
      <c r="M414" s="100">
        <v>166</v>
      </c>
      <c r="N414" s="100">
        <v>2329.2000000000003</v>
      </c>
      <c r="O414" s="100">
        <v>166</v>
      </c>
    </row>
    <row r="415" spans="1:15" ht="15">
      <c r="A415" s="103">
        <v>81</v>
      </c>
      <c r="B415" s="101" t="s">
        <v>717</v>
      </c>
      <c r="C415" s="100" t="s">
        <v>1238</v>
      </c>
      <c r="D415" s="102">
        <v>43919</v>
      </c>
      <c r="E415" s="100" t="s">
        <v>1239</v>
      </c>
      <c r="F415" s="100" t="s">
        <v>157</v>
      </c>
      <c r="G415" s="100" t="s">
        <v>1157</v>
      </c>
      <c r="H415" s="100" t="s">
        <v>1158</v>
      </c>
      <c r="I415" s="100" t="s">
        <v>1159</v>
      </c>
      <c r="J415" s="100" t="s">
        <v>1160</v>
      </c>
      <c r="K415" s="100" t="s">
        <v>1140</v>
      </c>
      <c r="L415" s="100">
        <v>3152.6</v>
      </c>
      <c r="M415" s="100">
        <v>147</v>
      </c>
      <c r="N415" s="100">
        <v>3152.6</v>
      </c>
      <c r="O415" s="100">
        <v>147</v>
      </c>
    </row>
    <row r="416" spans="1:15" ht="15">
      <c r="A416" s="103">
        <v>82</v>
      </c>
      <c r="B416" s="101" t="s">
        <v>717</v>
      </c>
      <c r="C416" s="100">
        <v>30000317</v>
      </c>
      <c r="D416" s="105">
        <v>43980</v>
      </c>
      <c r="E416" s="100" t="s">
        <v>1240</v>
      </c>
      <c r="F416" s="100" t="s">
        <v>720</v>
      </c>
      <c r="G416" s="100" t="s">
        <v>1241</v>
      </c>
      <c r="H416" s="100" t="s">
        <v>1242</v>
      </c>
      <c r="I416" s="100" t="s">
        <v>1243</v>
      </c>
      <c r="J416" s="100" t="s">
        <v>1244</v>
      </c>
      <c r="K416" s="100" t="s">
        <v>764</v>
      </c>
      <c r="L416" s="100">
        <v>1212.8</v>
      </c>
      <c r="M416" s="100">
        <v>40</v>
      </c>
      <c r="N416" s="100">
        <v>1309.5</v>
      </c>
      <c r="O416" s="100">
        <v>53</v>
      </c>
    </row>
    <row r="417" spans="1:15" ht="15">
      <c r="A417" s="103">
        <v>82</v>
      </c>
      <c r="B417" s="101" t="s">
        <v>717</v>
      </c>
      <c r="C417" s="100">
        <v>30000317</v>
      </c>
      <c r="D417" s="105">
        <v>43980</v>
      </c>
      <c r="E417" s="100" t="s">
        <v>1240</v>
      </c>
      <c r="F417" s="100" t="s">
        <v>720</v>
      </c>
      <c r="G417" s="100" t="s">
        <v>1241</v>
      </c>
      <c r="H417" s="100" t="s">
        <v>1242</v>
      </c>
      <c r="I417" s="100" t="s">
        <v>1243</v>
      </c>
      <c r="J417" s="100" t="s">
        <v>1244</v>
      </c>
      <c r="K417" s="100" t="s">
        <v>747</v>
      </c>
      <c r="L417" s="100">
        <v>96.7</v>
      </c>
      <c r="M417" s="100">
        <v>24</v>
      </c>
      <c r="N417" s="100">
        <v>1309.5</v>
      </c>
      <c r="O417" s="100">
        <v>53</v>
      </c>
    </row>
    <row r="418" spans="1:15" ht="30">
      <c r="A418" s="52">
        <v>1</v>
      </c>
      <c r="B418" s="52" t="s">
        <v>1245</v>
      </c>
      <c r="C418" s="11" t="s">
        <v>1246</v>
      </c>
      <c r="D418" s="20">
        <v>43506</v>
      </c>
      <c r="E418" s="53" t="s">
        <v>1247</v>
      </c>
      <c r="F418" s="19" t="s">
        <v>157</v>
      </c>
      <c r="G418" s="11" t="s">
        <v>1248</v>
      </c>
      <c r="H418" s="11" t="s">
        <v>1249</v>
      </c>
      <c r="I418" s="54" t="s">
        <v>1250</v>
      </c>
      <c r="J418" s="52" t="s">
        <v>1251</v>
      </c>
      <c r="K418" s="21" t="s">
        <v>1252</v>
      </c>
      <c r="L418" s="55">
        <v>104236.7</v>
      </c>
      <c r="M418" s="56">
        <v>2593</v>
      </c>
      <c r="N418" s="55">
        <v>104236.7</v>
      </c>
      <c r="O418" s="56">
        <v>2593</v>
      </c>
    </row>
    <row r="419" spans="1:15" ht="30">
      <c r="A419" s="52">
        <v>2</v>
      </c>
      <c r="B419" s="52" t="s">
        <v>1253</v>
      </c>
      <c r="C419" s="34" t="s">
        <v>1254</v>
      </c>
      <c r="D419" s="20">
        <v>43615</v>
      </c>
      <c r="E419" s="21" t="s">
        <v>1255</v>
      </c>
      <c r="F419" s="19" t="s">
        <v>59</v>
      </c>
      <c r="G419" s="57" t="s">
        <v>1256</v>
      </c>
      <c r="H419" s="21" t="s">
        <v>1257</v>
      </c>
      <c r="I419" s="21" t="s">
        <v>1258</v>
      </c>
      <c r="J419" s="58" t="s">
        <v>1259</v>
      </c>
      <c r="K419" s="21" t="s">
        <v>154</v>
      </c>
      <c r="L419" s="59">
        <v>2580.9</v>
      </c>
      <c r="M419" s="60">
        <v>130</v>
      </c>
      <c r="N419" s="59">
        <v>2580.9</v>
      </c>
      <c r="O419" s="60">
        <v>130</v>
      </c>
    </row>
    <row r="420" spans="1:15" ht="30">
      <c r="A420" s="52">
        <v>3</v>
      </c>
      <c r="B420" s="52" t="s">
        <v>1253</v>
      </c>
      <c r="C420" s="34" t="s">
        <v>1260</v>
      </c>
      <c r="D420" s="20">
        <v>43615</v>
      </c>
      <c r="E420" s="21" t="s">
        <v>1261</v>
      </c>
      <c r="F420" s="19" t="s">
        <v>1193</v>
      </c>
      <c r="G420" s="47" t="s">
        <v>1262</v>
      </c>
      <c r="H420" s="21" t="s">
        <v>1263</v>
      </c>
      <c r="I420" s="58" t="s">
        <v>1264</v>
      </c>
      <c r="J420" s="21" t="s">
        <v>1265</v>
      </c>
      <c r="K420" s="21" t="s">
        <v>154</v>
      </c>
      <c r="L420" s="59">
        <v>3640.8</v>
      </c>
      <c r="M420" s="60">
        <v>130</v>
      </c>
      <c r="N420" s="59">
        <v>3640.8</v>
      </c>
      <c r="O420" s="60">
        <v>130</v>
      </c>
    </row>
    <row r="421" spans="1:15" ht="30">
      <c r="A421" s="52">
        <v>4</v>
      </c>
      <c r="B421" s="52" t="s">
        <v>1253</v>
      </c>
      <c r="C421" s="34" t="s">
        <v>1266</v>
      </c>
      <c r="D421" s="20">
        <v>43615</v>
      </c>
      <c r="E421" s="21" t="s">
        <v>1267</v>
      </c>
      <c r="F421" s="19" t="s">
        <v>1268</v>
      </c>
      <c r="G421" s="47" t="s">
        <v>1269</v>
      </c>
      <c r="H421" s="21" t="s">
        <v>1270</v>
      </c>
      <c r="I421" s="21" t="s">
        <v>1271</v>
      </c>
      <c r="J421" s="21" t="s">
        <v>1272</v>
      </c>
      <c r="K421" s="21" t="s">
        <v>154</v>
      </c>
      <c r="L421" s="59">
        <v>4592.1</v>
      </c>
      <c r="M421" s="60">
        <v>200</v>
      </c>
      <c r="N421" s="59">
        <v>4592.1</v>
      </c>
      <c r="O421" s="60">
        <v>200</v>
      </c>
    </row>
    <row r="422" spans="1:15" ht="30">
      <c r="A422" s="52">
        <v>5</v>
      </c>
      <c r="B422" s="52" t="s">
        <v>1253</v>
      </c>
      <c r="C422" s="34" t="s">
        <v>1273</v>
      </c>
      <c r="D422" s="20">
        <v>43615</v>
      </c>
      <c r="E422" s="21" t="s">
        <v>1274</v>
      </c>
      <c r="F422" s="19" t="s">
        <v>150</v>
      </c>
      <c r="G422" s="57" t="s">
        <v>1275</v>
      </c>
      <c r="H422" s="57" t="s">
        <v>1276</v>
      </c>
      <c r="I422" s="21" t="s">
        <v>1277</v>
      </c>
      <c r="J422" s="61" t="s">
        <v>1278</v>
      </c>
      <c r="K422" s="21" t="s">
        <v>154</v>
      </c>
      <c r="L422" s="59">
        <v>2634.7</v>
      </c>
      <c r="M422" s="60">
        <v>65</v>
      </c>
      <c r="N422" s="59">
        <v>2634.7</v>
      </c>
      <c r="O422" s="60">
        <v>65</v>
      </c>
    </row>
    <row r="423" spans="1:15" ht="30">
      <c r="A423" s="52">
        <v>6</v>
      </c>
      <c r="B423" s="52" t="s">
        <v>1253</v>
      </c>
      <c r="C423" s="35" t="s">
        <v>1279</v>
      </c>
      <c r="D423" s="20">
        <v>43615</v>
      </c>
      <c r="E423" s="21" t="s">
        <v>1280</v>
      </c>
      <c r="F423" s="62" t="s">
        <v>1281</v>
      </c>
      <c r="G423" s="57" t="s">
        <v>1282</v>
      </c>
      <c r="H423" s="57" t="s">
        <v>1283</v>
      </c>
      <c r="I423" s="21" t="s">
        <v>1284</v>
      </c>
      <c r="J423" s="21" t="s">
        <v>1285</v>
      </c>
      <c r="K423" s="21" t="s">
        <v>154</v>
      </c>
      <c r="L423" s="59">
        <v>2677.6</v>
      </c>
      <c r="M423" s="60">
        <v>188</v>
      </c>
      <c r="N423" s="59">
        <v>2677.6</v>
      </c>
      <c r="O423" s="60">
        <v>188</v>
      </c>
    </row>
    <row r="424" spans="1:15" ht="30">
      <c r="A424" s="19">
        <v>7</v>
      </c>
      <c r="B424" s="19" t="s">
        <v>1253</v>
      </c>
      <c r="C424" s="34" t="s">
        <v>1286</v>
      </c>
      <c r="D424" s="20">
        <v>43420</v>
      </c>
      <c r="E424" s="21" t="s">
        <v>1287</v>
      </c>
      <c r="F424" s="19" t="s">
        <v>165</v>
      </c>
      <c r="G424" s="19" t="s">
        <v>1288</v>
      </c>
      <c r="H424" s="19">
        <v>2491028113</v>
      </c>
      <c r="I424" s="63" t="s">
        <v>1289</v>
      </c>
      <c r="J424" s="21" t="s">
        <v>1290</v>
      </c>
      <c r="K424" s="21" t="s">
        <v>1291</v>
      </c>
      <c r="L424" s="64">
        <v>2495.1</v>
      </c>
      <c r="M424" s="65">
        <v>29</v>
      </c>
      <c r="N424" s="64">
        <v>2495.1</v>
      </c>
      <c r="O424" s="64">
        <v>29</v>
      </c>
    </row>
    <row r="425" spans="1:15" ht="30">
      <c r="A425" s="19">
        <v>8</v>
      </c>
      <c r="B425" s="19" t="s">
        <v>1253</v>
      </c>
      <c r="C425" s="19" t="s">
        <v>1292</v>
      </c>
      <c r="D425" s="20">
        <v>43451</v>
      </c>
      <c r="E425" s="21" t="s">
        <v>1293</v>
      </c>
      <c r="F425" s="19" t="s">
        <v>690</v>
      </c>
      <c r="G425" s="19" t="s">
        <v>1294</v>
      </c>
      <c r="H425" s="19">
        <v>2463025338</v>
      </c>
      <c r="I425" s="19"/>
      <c r="J425" s="21" t="s">
        <v>1295</v>
      </c>
      <c r="K425" s="21" t="s">
        <v>1296</v>
      </c>
      <c r="L425" s="64">
        <v>1339.8</v>
      </c>
      <c r="M425" s="65">
        <v>48</v>
      </c>
      <c r="N425" s="64">
        <v>1339.8</v>
      </c>
      <c r="O425" s="65">
        <v>48</v>
      </c>
    </row>
    <row r="426" spans="1:15" ht="15">
      <c r="A426" s="18">
        <v>1</v>
      </c>
      <c r="B426" s="19" t="s">
        <v>1297</v>
      </c>
      <c r="C426" s="19" t="s">
        <v>1298</v>
      </c>
      <c r="D426" s="20">
        <v>43455</v>
      </c>
      <c r="E426" s="19" t="s">
        <v>1299</v>
      </c>
      <c r="F426" s="19" t="s">
        <v>887</v>
      </c>
      <c r="G426" s="21" t="s">
        <v>1300</v>
      </c>
      <c r="H426" s="21" t="s">
        <v>1301</v>
      </c>
      <c r="I426" s="66" t="s">
        <v>1302</v>
      </c>
      <c r="J426" s="21" t="s">
        <v>1303</v>
      </c>
      <c r="K426" s="19" t="s">
        <v>1304</v>
      </c>
      <c r="L426" s="19">
        <v>806.5</v>
      </c>
      <c r="M426" s="19">
        <v>36</v>
      </c>
      <c r="N426" s="19">
        <f>SUM(L426:L430)</f>
        <v>3547.5</v>
      </c>
      <c r="O426" s="19">
        <v>58</v>
      </c>
    </row>
    <row r="427" spans="1:15" ht="15">
      <c r="A427" s="18">
        <v>1</v>
      </c>
      <c r="B427" s="19" t="s">
        <v>1297</v>
      </c>
      <c r="C427" s="19" t="s">
        <v>1298</v>
      </c>
      <c r="D427" s="20">
        <v>43455</v>
      </c>
      <c r="E427" s="19" t="s">
        <v>1299</v>
      </c>
      <c r="F427" s="19" t="s">
        <v>887</v>
      </c>
      <c r="G427" s="21" t="s">
        <v>1300</v>
      </c>
      <c r="H427" s="21" t="s">
        <v>1301</v>
      </c>
      <c r="I427" s="66" t="s">
        <v>1302</v>
      </c>
      <c r="J427" s="21" t="s">
        <v>1303</v>
      </c>
      <c r="K427" s="19" t="s">
        <v>1305</v>
      </c>
      <c r="L427" s="19">
        <v>42.5</v>
      </c>
      <c r="M427" s="19">
        <v>1</v>
      </c>
      <c r="N427" s="19">
        <v>3547.5</v>
      </c>
      <c r="O427" s="19">
        <v>58</v>
      </c>
    </row>
    <row r="428" spans="1:15" ht="15">
      <c r="A428" s="18">
        <v>1</v>
      </c>
      <c r="B428" s="19" t="s">
        <v>1297</v>
      </c>
      <c r="C428" s="19" t="s">
        <v>1298</v>
      </c>
      <c r="D428" s="20">
        <v>43455</v>
      </c>
      <c r="E428" s="19" t="s">
        <v>1299</v>
      </c>
      <c r="F428" s="19" t="s">
        <v>887</v>
      </c>
      <c r="G428" s="21" t="s">
        <v>1300</v>
      </c>
      <c r="H428" s="21" t="s">
        <v>1301</v>
      </c>
      <c r="I428" s="66" t="s">
        <v>1302</v>
      </c>
      <c r="J428" s="21" t="s">
        <v>1303</v>
      </c>
      <c r="K428" s="19" t="s">
        <v>181</v>
      </c>
      <c r="L428" s="19">
        <v>86</v>
      </c>
      <c r="M428" s="19">
        <v>4</v>
      </c>
      <c r="N428" s="19">
        <v>3547.5</v>
      </c>
      <c r="O428" s="19">
        <v>58</v>
      </c>
    </row>
    <row r="429" spans="1:15" ht="15">
      <c r="A429" s="18">
        <v>1</v>
      </c>
      <c r="B429" s="19" t="s">
        <v>1297</v>
      </c>
      <c r="C429" s="19" t="s">
        <v>1298</v>
      </c>
      <c r="D429" s="20">
        <v>43455</v>
      </c>
      <c r="E429" s="19" t="s">
        <v>1299</v>
      </c>
      <c r="F429" s="19" t="s">
        <v>887</v>
      </c>
      <c r="G429" s="21" t="s">
        <v>1300</v>
      </c>
      <c r="H429" s="21" t="s">
        <v>1301</v>
      </c>
      <c r="I429" s="66" t="s">
        <v>1302</v>
      </c>
      <c r="J429" s="21" t="s">
        <v>1303</v>
      </c>
      <c r="K429" s="21" t="s">
        <v>1306</v>
      </c>
      <c r="L429" s="19">
        <v>867</v>
      </c>
      <c r="M429" s="19">
        <v>35</v>
      </c>
      <c r="N429" s="19">
        <v>3547.5</v>
      </c>
      <c r="O429" s="19">
        <v>58</v>
      </c>
    </row>
    <row r="430" spans="1:15" ht="15">
      <c r="A430" s="18">
        <v>1</v>
      </c>
      <c r="B430" s="19" t="s">
        <v>1297</v>
      </c>
      <c r="C430" s="19" t="s">
        <v>1298</v>
      </c>
      <c r="D430" s="20">
        <v>43455</v>
      </c>
      <c r="E430" s="19" t="s">
        <v>1299</v>
      </c>
      <c r="F430" s="19" t="s">
        <v>887</v>
      </c>
      <c r="G430" s="21" t="s">
        <v>1300</v>
      </c>
      <c r="H430" s="21" t="s">
        <v>1301</v>
      </c>
      <c r="I430" s="66" t="s">
        <v>1302</v>
      </c>
      <c r="J430" s="21" t="s">
        <v>1303</v>
      </c>
      <c r="K430" s="19" t="s">
        <v>1307</v>
      </c>
      <c r="L430" s="19">
        <v>1745.5</v>
      </c>
      <c r="M430" s="19">
        <v>72</v>
      </c>
      <c r="N430" s="19">
        <v>3547.5</v>
      </c>
      <c r="O430" s="19">
        <v>58</v>
      </c>
    </row>
    <row r="431" spans="1:15" ht="15">
      <c r="A431" s="18">
        <v>2</v>
      </c>
      <c r="B431" s="19" t="s">
        <v>1297</v>
      </c>
      <c r="C431" s="19" t="s">
        <v>1308</v>
      </c>
      <c r="D431" s="20">
        <v>43554</v>
      </c>
      <c r="E431" s="19" t="s">
        <v>1309</v>
      </c>
      <c r="F431" s="19" t="s">
        <v>720</v>
      </c>
      <c r="G431" s="19" t="s">
        <v>1310</v>
      </c>
      <c r="H431" s="19">
        <v>2632093099</v>
      </c>
      <c r="I431" s="67"/>
      <c r="J431" s="19" t="s">
        <v>1311</v>
      </c>
      <c r="K431" s="19" t="s">
        <v>1312</v>
      </c>
      <c r="L431" s="19">
        <v>258.9</v>
      </c>
      <c r="M431" s="19">
        <v>9</v>
      </c>
      <c r="N431" s="19">
        <v>925.9</v>
      </c>
      <c r="O431" s="19">
        <v>36</v>
      </c>
    </row>
    <row r="432" spans="1:15" ht="15">
      <c r="A432" s="18">
        <v>2</v>
      </c>
      <c r="B432" s="19" t="s">
        <v>1297</v>
      </c>
      <c r="C432" s="19" t="s">
        <v>1308</v>
      </c>
      <c r="D432" s="20">
        <v>43554</v>
      </c>
      <c r="E432" s="19" t="s">
        <v>1309</v>
      </c>
      <c r="F432" s="19" t="s">
        <v>720</v>
      </c>
      <c r="G432" s="19" t="s">
        <v>1310</v>
      </c>
      <c r="H432" s="19">
        <v>2632093099</v>
      </c>
      <c r="I432" s="67"/>
      <c r="J432" s="19" t="s">
        <v>1311</v>
      </c>
      <c r="K432" s="19" t="s">
        <v>1313</v>
      </c>
      <c r="L432" s="19">
        <v>296.7</v>
      </c>
      <c r="M432" s="19">
        <v>23</v>
      </c>
      <c r="N432" s="19">
        <v>925.9</v>
      </c>
      <c r="O432" s="19">
        <v>36</v>
      </c>
    </row>
    <row r="433" spans="1:15" ht="15">
      <c r="A433" s="18">
        <v>2</v>
      </c>
      <c r="B433" s="19" t="s">
        <v>1297</v>
      </c>
      <c r="C433" s="19" t="s">
        <v>1308</v>
      </c>
      <c r="D433" s="20">
        <v>43554</v>
      </c>
      <c r="E433" s="19" t="s">
        <v>1309</v>
      </c>
      <c r="F433" s="19" t="s">
        <v>720</v>
      </c>
      <c r="G433" s="19" t="s">
        <v>1310</v>
      </c>
      <c r="H433" s="19">
        <v>2632093099</v>
      </c>
      <c r="I433" s="67"/>
      <c r="J433" s="19" t="s">
        <v>1311</v>
      </c>
      <c r="K433" s="19" t="s">
        <v>63</v>
      </c>
      <c r="L433" s="19">
        <v>285.5</v>
      </c>
      <c r="M433" s="19">
        <v>22</v>
      </c>
      <c r="N433" s="19">
        <v>925.9</v>
      </c>
      <c r="O433" s="19">
        <v>36</v>
      </c>
    </row>
    <row r="434" spans="1:15" ht="15">
      <c r="A434" s="18">
        <v>2</v>
      </c>
      <c r="B434" s="19" t="s">
        <v>1297</v>
      </c>
      <c r="C434" s="19" t="s">
        <v>1308</v>
      </c>
      <c r="D434" s="20">
        <v>43554</v>
      </c>
      <c r="E434" s="19" t="s">
        <v>1309</v>
      </c>
      <c r="F434" s="19" t="s">
        <v>720</v>
      </c>
      <c r="G434" s="19" t="s">
        <v>1310</v>
      </c>
      <c r="H434" s="19">
        <v>2632093099</v>
      </c>
      <c r="I434" s="67"/>
      <c r="J434" s="19" t="s">
        <v>1311</v>
      </c>
      <c r="K434" s="19" t="s">
        <v>1314</v>
      </c>
      <c r="L434" s="19">
        <v>84.8</v>
      </c>
      <c r="M434" s="19">
        <v>6</v>
      </c>
      <c r="N434" s="19">
        <v>925.9</v>
      </c>
      <c r="O434" s="19">
        <v>36</v>
      </c>
    </row>
    <row r="435" spans="1:15" ht="45">
      <c r="A435" s="18">
        <v>3</v>
      </c>
      <c r="B435" s="19" t="s">
        <v>1297</v>
      </c>
      <c r="C435" s="19" t="s">
        <v>1315</v>
      </c>
      <c r="D435" s="20">
        <v>42989</v>
      </c>
      <c r="E435" s="21" t="s">
        <v>1316</v>
      </c>
      <c r="F435" s="19" t="s">
        <v>1169</v>
      </c>
      <c r="G435" s="21" t="s">
        <v>1317</v>
      </c>
      <c r="H435" s="19">
        <v>2721069845</v>
      </c>
      <c r="I435" s="66" t="s">
        <v>1318</v>
      </c>
      <c r="J435" s="21" t="s">
        <v>1319</v>
      </c>
      <c r="K435" s="19" t="s">
        <v>1320</v>
      </c>
      <c r="L435" s="19">
        <v>282.33</v>
      </c>
      <c r="M435" s="19">
        <v>127</v>
      </c>
      <c r="N435" s="19">
        <v>282.33</v>
      </c>
      <c r="O435" s="19">
        <v>127</v>
      </c>
    </row>
    <row r="436" spans="1:15" ht="30">
      <c r="A436" s="18">
        <v>4</v>
      </c>
      <c r="B436" s="19" t="s">
        <v>1297</v>
      </c>
      <c r="C436" s="19" t="s">
        <v>1321</v>
      </c>
      <c r="D436" s="20">
        <v>43540</v>
      </c>
      <c r="E436" s="21" t="s">
        <v>1322</v>
      </c>
      <c r="F436" s="19" t="s">
        <v>1323</v>
      </c>
      <c r="G436" s="21" t="s">
        <v>1324</v>
      </c>
      <c r="H436" s="21" t="s">
        <v>1325</v>
      </c>
      <c r="I436" s="66" t="s">
        <v>1326</v>
      </c>
      <c r="J436" s="19" t="s">
        <v>1327</v>
      </c>
      <c r="K436" s="19" t="s">
        <v>29</v>
      </c>
      <c r="L436" s="19">
        <v>4938.6</v>
      </c>
      <c r="M436" s="19">
        <v>170</v>
      </c>
      <c r="N436" s="19">
        <v>4938.6</v>
      </c>
      <c r="O436" s="19">
        <v>170</v>
      </c>
    </row>
    <row r="437" spans="1:15" ht="30">
      <c r="A437" s="18">
        <v>5</v>
      </c>
      <c r="B437" s="19" t="s">
        <v>1297</v>
      </c>
      <c r="C437" s="19" t="s">
        <v>1328</v>
      </c>
      <c r="D437" s="20">
        <v>43057</v>
      </c>
      <c r="E437" s="19" t="s">
        <v>1329</v>
      </c>
      <c r="F437" s="19"/>
      <c r="G437" s="21" t="s">
        <v>1330</v>
      </c>
      <c r="H437" s="19">
        <v>2310780866</v>
      </c>
      <c r="I437" s="66" t="s">
        <v>1331</v>
      </c>
      <c r="J437" s="19" t="s">
        <v>1332</v>
      </c>
      <c r="K437" s="19" t="s">
        <v>1333</v>
      </c>
      <c r="L437" s="19">
        <v>1159.7</v>
      </c>
      <c r="M437" s="19">
        <v>21</v>
      </c>
      <c r="N437" s="19">
        <v>1159.7</v>
      </c>
      <c r="O437" s="19">
        <v>21</v>
      </c>
    </row>
    <row r="438" spans="1:15" ht="15">
      <c r="A438" s="18">
        <v>6</v>
      </c>
      <c r="B438" s="19" t="s">
        <v>1297</v>
      </c>
      <c r="C438" s="19" t="s">
        <v>1334</v>
      </c>
      <c r="D438" s="20">
        <v>42654</v>
      </c>
      <c r="E438" s="21" t="s">
        <v>1335</v>
      </c>
      <c r="F438" s="19" t="s">
        <v>1336</v>
      </c>
      <c r="G438" s="19" t="s">
        <v>1337</v>
      </c>
      <c r="H438" s="19">
        <v>2322024500</v>
      </c>
      <c r="I438" s="66" t="s">
        <v>1338</v>
      </c>
      <c r="J438" s="19" t="s">
        <v>1339</v>
      </c>
      <c r="K438" s="19" t="s">
        <v>43</v>
      </c>
      <c r="L438" s="19">
        <v>10175.7</v>
      </c>
      <c r="M438" s="19">
        <v>601</v>
      </c>
      <c r="N438" s="19">
        <v>10175.7</v>
      </c>
      <c r="O438" s="19">
        <v>601</v>
      </c>
    </row>
    <row r="439" spans="1:15" ht="15">
      <c r="A439" s="18">
        <v>7</v>
      </c>
      <c r="B439" s="19" t="s">
        <v>1297</v>
      </c>
      <c r="C439" s="19" t="s">
        <v>1340</v>
      </c>
      <c r="D439" s="20">
        <v>43012</v>
      </c>
      <c r="E439" s="19" t="s">
        <v>1341</v>
      </c>
      <c r="F439" s="19" t="s">
        <v>780</v>
      </c>
      <c r="G439" s="19" t="s">
        <v>1342</v>
      </c>
      <c r="H439" s="21" t="s">
        <v>1343</v>
      </c>
      <c r="I439" s="66" t="s">
        <v>1344</v>
      </c>
      <c r="J439" s="19" t="s">
        <v>1345</v>
      </c>
      <c r="K439" s="19" t="s">
        <v>1346</v>
      </c>
      <c r="L439" s="68">
        <v>2652.3</v>
      </c>
      <c r="M439" s="19">
        <v>121</v>
      </c>
      <c r="N439" s="19">
        <v>2812.9</v>
      </c>
      <c r="O439" s="19">
        <v>127</v>
      </c>
    </row>
    <row r="440" spans="1:15" ht="15">
      <c r="A440" s="18">
        <v>7</v>
      </c>
      <c r="B440" s="19" t="s">
        <v>1297</v>
      </c>
      <c r="C440" s="19" t="s">
        <v>1340</v>
      </c>
      <c r="D440" s="20">
        <v>43012</v>
      </c>
      <c r="E440" s="19" t="s">
        <v>1341</v>
      </c>
      <c r="F440" s="19" t="s">
        <v>780</v>
      </c>
      <c r="G440" s="19" t="s">
        <v>1342</v>
      </c>
      <c r="H440" s="21" t="s">
        <v>1343</v>
      </c>
      <c r="I440" s="66" t="s">
        <v>1344</v>
      </c>
      <c r="J440" s="19" t="s">
        <v>1345</v>
      </c>
      <c r="K440" s="19" t="s">
        <v>1347</v>
      </c>
      <c r="L440" s="68">
        <v>160.58</v>
      </c>
      <c r="M440" s="19">
        <v>6</v>
      </c>
      <c r="N440" s="19">
        <v>2812.9</v>
      </c>
      <c r="O440" s="19">
        <v>127</v>
      </c>
    </row>
    <row r="441" spans="1:15" ht="15">
      <c r="A441" s="18">
        <v>8</v>
      </c>
      <c r="B441" s="19" t="s">
        <v>1297</v>
      </c>
      <c r="C441" s="19" t="s">
        <v>1348</v>
      </c>
      <c r="D441" s="20">
        <v>43133</v>
      </c>
      <c r="E441" s="19" t="s">
        <v>1349</v>
      </c>
      <c r="F441" s="19" t="s">
        <v>26</v>
      </c>
      <c r="G441" s="21" t="s">
        <v>1350</v>
      </c>
      <c r="H441" s="19">
        <v>6976437457</v>
      </c>
      <c r="I441" s="66" t="s">
        <v>1351</v>
      </c>
      <c r="J441" s="21" t="s">
        <v>1352</v>
      </c>
      <c r="K441" s="19" t="s">
        <v>1353</v>
      </c>
      <c r="L441" s="68">
        <v>1687.8</v>
      </c>
      <c r="M441" s="19">
        <v>58</v>
      </c>
      <c r="N441" s="19"/>
      <c r="O441" s="19"/>
    </row>
    <row r="442" spans="1:15" ht="30">
      <c r="A442" s="18">
        <v>9</v>
      </c>
      <c r="B442" s="19" t="s">
        <v>1297</v>
      </c>
      <c r="C442" s="19" t="s">
        <v>1354</v>
      </c>
      <c r="D442" s="20">
        <v>43574</v>
      </c>
      <c r="E442" s="21" t="s">
        <v>1355</v>
      </c>
      <c r="F442" s="19" t="s">
        <v>141</v>
      </c>
      <c r="G442" s="19" t="s">
        <v>1356</v>
      </c>
      <c r="H442" s="21" t="s">
        <v>1357</v>
      </c>
      <c r="I442" s="66" t="s">
        <v>1358</v>
      </c>
      <c r="J442" s="19" t="s">
        <v>1359</v>
      </c>
      <c r="K442" s="19" t="s">
        <v>1312</v>
      </c>
      <c r="L442" s="68">
        <v>143.2</v>
      </c>
      <c r="M442" s="19">
        <v>7</v>
      </c>
      <c r="N442" s="19">
        <v>214.2</v>
      </c>
      <c r="O442" s="19">
        <v>11</v>
      </c>
    </row>
    <row r="443" spans="1:15" ht="30">
      <c r="A443" s="18">
        <v>10</v>
      </c>
      <c r="B443" s="19" t="s">
        <v>1297</v>
      </c>
      <c r="C443" s="19" t="s">
        <v>1360</v>
      </c>
      <c r="D443" s="20">
        <v>43575</v>
      </c>
      <c r="E443" s="21" t="s">
        <v>1355</v>
      </c>
      <c r="F443" s="19" t="s">
        <v>141</v>
      </c>
      <c r="G443" s="19" t="s">
        <v>1356</v>
      </c>
      <c r="H443" s="21" t="s">
        <v>1361</v>
      </c>
      <c r="I443" s="66" t="s">
        <v>1358</v>
      </c>
      <c r="J443" s="19" t="s">
        <v>1359</v>
      </c>
      <c r="K443" s="19" t="s">
        <v>1362</v>
      </c>
      <c r="L443" s="68">
        <v>71</v>
      </c>
      <c r="M443" s="19">
        <v>4</v>
      </c>
      <c r="N443" s="19">
        <v>214.2</v>
      </c>
      <c r="O443" s="19">
        <v>11</v>
      </c>
    </row>
    <row r="444" spans="1:15" ht="15">
      <c r="A444" s="18">
        <v>10</v>
      </c>
      <c r="B444" s="19" t="s">
        <v>1297</v>
      </c>
      <c r="C444" s="19" t="s">
        <v>1363</v>
      </c>
      <c r="D444" s="20">
        <v>43053</v>
      </c>
      <c r="E444" s="19" t="s">
        <v>1364</v>
      </c>
      <c r="F444" s="19" t="s">
        <v>120</v>
      </c>
      <c r="G444" s="19" t="s">
        <v>1365</v>
      </c>
      <c r="H444" s="19" t="s">
        <v>1366</v>
      </c>
      <c r="I444" s="66" t="s">
        <v>1367</v>
      </c>
      <c r="J444" s="19" t="s">
        <v>1368</v>
      </c>
      <c r="K444" s="19" t="s">
        <v>131</v>
      </c>
      <c r="L444" s="68">
        <v>186.1</v>
      </c>
      <c r="M444" s="19">
        <v>1</v>
      </c>
      <c r="N444" s="19">
        <v>186.1</v>
      </c>
      <c r="O444" s="19">
        <v>1</v>
      </c>
    </row>
    <row r="445" spans="1:15" ht="15">
      <c r="A445" s="18">
        <v>11</v>
      </c>
      <c r="B445" s="19" t="s">
        <v>1297</v>
      </c>
      <c r="C445" s="19" t="s">
        <v>1369</v>
      </c>
      <c r="D445" s="20">
        <v>43587</v>
      </c>
      <c r="E445" s="19" t="s">
        <v>1370</v>
      </c>
      <c r="F445" s="19" t="s">
        <v>157</v>
      </c>
      <c r="G445" s="19" t="s">
        <v>1371</v>
      </c>
      <c r="H445" s="19" t="s">
        <v>1372</v>
      </c>
      <c r="I445" s="66" t="s">
        <v>1373</v>
      </c>
      <c r="J445" s="19" t="s">
        <v>1374</v>
      </c>
      <c r="K445" s="19" t="s">
        <v>154</v>
      </c>
      <c r="L445" s="68">
        <v>4143.21</v>
      </c>
      <c r="M445" s="19">
        <v>100</v>
      </c>
      <c r="N445" s="19">
        <v>4143.21</v>
      </c>
      <c r="O445" s="19">
        <v>100</v>
      </c>
    </row>
    <row r="446" spans="1:15" ht="15">
      <c r="A446" s="18">
        <v>12</v>
      </c>
      <c r="B446" s="19" t="s">
        <v>1297</v>
      </c>
      <c r="C446" s="19" t="s">
        <v>1375</v>
      </c>
      <c r="D446" s="20">
        <v>43029</v>
      </c>
      <c r="E446" s="19" t="s">
        <v>1376</v>
      </c>
      <c r="F446" s="19" t="s">
        <v>758</v>
      </c>
      <c r="G446" s="19" t="s">
        <v>1377</v>
      </c>
      <c r="H446" s="19">
        <v>2594092760</v>
      </c>
      <c r="I446" s="66" t="s">
        <v>1378</v>
      </c>
      <c r="J446" s="19" t="s">
        <v>1379</v>
      </c>
      <c r="K446" s="19" t="s">
        <v>1380</v>
      </c>
      <c r="L446" s="68">
        <v>714.3</v>
      </c>
      <c r="M446" s="19">
        <v>45</v>
      </c>
      <c r="N446" s="19">
        <v>714.3</v>
      </c>
      <c r="O446" s="19">
        <v>45</v>
      </c>
    </row>
    <row r="447" spans="1:15" ht="15">
      <c r="A447" s="18">
        <v>13</v>
      </c>
      <c r="B447" s="19" t="s">
        <v>1297</v>
      </c>
      <c r="C447" s="19" t="s">
        <v>1381</v>
      </c>
      <c r="D447" s="20">
        <v>43083</v>
      </c>
      <c r="E447" s="19" t="s">
        <v>1382</v>
      </c>
      <c r="F447" s="19" t="s">
        <v>111</v>
      </c>
      <c r="G447" s="19" t="s">
        <v>1383</v>
      </c>
      <c r="H447" s="19">
        <v>2742022234</v>
      </c>
      <c r="I447" s="66" t="s">
        <v>1384</v>
      </c>
      <c r="J447" s="21" t="s">
        <v>1385</v>
      </c>
      <c r="K447" s="19" t="s">
        <v>187</v>
      </c>
      <c r="L447" s="68">
        <v>53.71</v>
      </c>
      <c r="M447" s="19">
        <v>47</v>
      </c>
      <c r="N447" s="19">
        <v>109.89</v>
      </c>
      <c r="O447" s="19">
        <v>105</v>
      </c>
    </row>
    <row r="448" spans="1:15" ht="15">
      <c r="A448" s="18">
        <v>13</v>
      </c>
      <c r="B448" s="19" t="s">
        <v>1297</v>
      </c>
      <c r="C448" s="19" t="s">
        <v>1381</v>
      </c>
      <c r="D448" s="20">
        <v>43083</v>
      </c>
      <c r="E448" s="19" t="s">
        <v>1382</v>
      </c>
      <c r="F448" s="19" t="s">
        <v>111</v>
      </c>
      <c r="G448" s="19" t="s">
        <v>1383</v>
      </c>
      <c r="H448" s="19">
        <v>2742022234</v>
      </c>
      <c r="I448" s="66" t="s">
        <v>1384</v>
      </c>
      <c r="J448" s="21" t="s">
        <v>1385</v>
      </c>
      <c r="K448" s="19" t="s">
        <v>1306</v>
      </c>
      <c r="L448" s="19">
        <v>56.19</v>
      </c>
      <c r="M448" s="19">
        <v>58</v>
      </c>
      <c r="N448" s="19">
        <v>109.89</v>
      </c>
      <c r="O448" s="19">
        <v>105</v>
      </c>
    </row>
    <row r="449" spans="1:15" ht="30">
      <c r="A449" s="18">
        <v>14</v>
      </c>
      <c r="B449" s="19" t="s">
        <v>1297</v>
      </c>
      <c r="C449" s="19" t="s">
        <v>1386</v>
      </c>
      <c r="D449" s="20">
        <v>43238</v>
      </c>
      <c r="E449" s="21" t="s">
        <v>1387</v>
      </c>
      <c r="F449" s="19" t="s">
        <v>887</v>
      </c>
      <c r="G449" s="19" t="s">
        <v>1388</v>
      </c>
      <c r="H449" s="21" t="s">
        <v>1389</v>
      </c>
      <c r="I449" s="66" t="s">
        <v>1390</v>
      </c>
      <c r="J449" s="21" t="s">
        <v>1391</v>
      </c>
      <c r="K449" s="19" t="s">
        <v>1312</v>
      </c>
      <c r="L449" s="68">
        <v>789.6</v>
      </c>
      <c r="M449" s="19">
        <v>15</v>
      </c>
      <c r="N449" s="19">
        <v>789.6</v>
      </c>
      <c r="O449" s="19">
        <v>15</v>
      </c>
    </row>
    <row r="450" spans="1:15" ht="15">
      <c r="A450" s="18">
        <v>15</v>
      </c>
      <c r="B450" s="19" t="s">
        <v>1297</v>
      </c>
      <c r="C450" s="19" t="s">
        <v>1392</v>
      </c>
      <c r="D450" s="20">
        <v>43014</v>
      </c>
      <c r="E450" s="19" t="s">
        <v>1393</v>
      </c>
      <c r="F450" s="19" t="s">
        <v>998</v>
      </c>
      <c r="G450" s="19" t="s">
        <v>1394</v>
      </c>
      <c r="H450" s="21" t="s">
        <v>1395</v>
      </c>
      <c r="I450" s="66" t="s">
        <v>1396</v>
      </c>
      <c r="J450" s="19" t="s">
        <v>1397</v>
      </c>
      <c r="K450" s="19" t="s">
        <v>131</v>
      </c>
      <c r="L450" s="19">
        <v>174.8</v>
      </c>
      <c r="M450" s="19">
        <v>1</v>
      </c>
      <c r="N450" s="19">
        <v>174.8</v>
      </c>
      <c r="O450" s="19">
        <v>1</v>
      </c>
    </row>
    <row r="451" spans="1:15" ht="15">
      <c r="A451" s="18">
        <v>16</v>
      </c>
      <c r="B451" s="19" t="s">
        <v>1297</v>
      </c>
      <c r="C451" s="19" t="s">
        <v>1398</v>
      </c>
      <c r="D451" s="20">
        <v>43121</v>
      </c>
      <c r="E451" s="19" t="s">
        <v>1399</v>
      </c>
      <c r="F451" s="19" t="s">
        <v>135</v>
      </c>
      <c r="G451" s="19" t="s">
        <v>1400</v>
      </c>
      <c r="H451" s="21" t="s">
        <v>1401</v>
      </c>
      <c r="I451" s="66" t="s">
        <v>1402</v>
      </c>
      <c r="J451" s="19" t="s">
        <v>1403</v>
      </c>
      <c r="K451" s="19" t="s">
        <v>1362</v>
      </c>
      <c r="L451" s="19">
        <v>1480.05</v>
      </c>
      <c r="M451" s="19">
        <v>131</v>
      </c>
      <c r="N451" s="19">
        <v>1480.05</v>
      </c>
      <c r="O451" s="19">
        <v>131</v>
      </c>
    </row>
  </sheetData>
  <sheetProtection/>
  <autoFilter ref="A4:O451"/>
  <mergeCells count="56">
    <mergeCell ref="F3:H3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N7:N10"/>
    <mergeCell ref="M3:M4"/>
    <mergeCell ref="N3:N4"/>
    <mergeCell ref="O3:O4"/>
    <mergeCell ref="A7:A10"/>
    <mergeCell ref="B7:B10"/>
    <mergeCell ref="C7:C10"/>
    <mergeCell ref="D7:D10"/>
    <mergeCell ref="E7:E10"/>
    <mergeCell ref="F7:F10"/>
    <mergeCell ref="G13:G14"/>
    <mergeCell ref="H13:H14"/>
    <mergeCell ref="G7:G10"/>
    <mergeCell ref="H7:H10"/>
    <mergeCell ref="I7:I10"/>
    <mergeCell ref="J7:J10"/>
    <mergeCell ref="K13:K14"/>
    <mergeCell ref="L13:L14"/>
    <mergeCell ref="M13:M14"/>
    <mergeCell ref="O7:O10"/>
    <mergeCell ref="A13:A14"/>
    <mergeCell ref="B13:B14"/>
    <mergeCell ref="C13:C14"/>
    <mergeCell ref="D13:D14"/>
    <mergeCell ref="E13:E14"/>
    <mergeCell ref="F13:F14"/>
    <mergeCell ref="O13:O15"/>
    <mergeCell ref="A15:A16"/>
    <mergeCell ref="B15:B16"/>
    <mergeCell ref="C15:C16"/>
    <mergeCell ref="D15:D16"/>
    <mergeCell ref="E15:E16"/>
    <mergeCell ref="F15:F16"/>
    <mergeCell ref="G15:G16"/>
    <mergeCell ref="I13:I14"/>
    <mergeCell ref="J13:J14"/>
    <mergeCell ref="N29:N30"/>
    <mergeCell ref="O29:O30"/>
    <mergeCell ref="H15:H16"/>
    <mergeCell ref="I15:I16"/>
    <mergeCell ref="J15:J16"/>
    <mergeCell ref="N17:N18"/>
    <mergeCell ref="O17:O18"/>
    <mergeCell ref="N19:N22"/>
    <mergeCell ref="O19:O22"/>
    <mergeCell ref="N13:N15"/>
  </mergeCells>
  <hyperlinks>
    <hyperlink ref="I426" r:id="rId1" display="info@hellasfrost.gr"/>
    <hyperlink ref="I436" r:id="rId2" display="aspanagias@gmail.com"/>
    <hyperlink ref="I437" r:id="rId3" display="info@olive.gr"/>
    <hyperlink ref="I438" r:id="rId4" display="opakvis@otenet.gr"/>
    <hyperlink ref="I439" r:id="rId5" display="info@lisis.com.gr"/>
    <hyperlink ref="I441" r:id="rId6" display="buinta@gmail.com"/>
    <hyperlink ref="I442" r:id="rId7" display="asparagus@hotmail.gr"/>
    <hyperlink ref="I444" r:id="rId8" display="bas.kaniaris@yahoo.gr"/>
    <hyperlink ref="I445" r:id="rId9" display="info@isonet.com.gr"/>
    <hyperlink ref="I446" r:id="rId10" display="info@quality-simvolo.gr"/>
    <hyperlink ref="I450" r:id="rId11" display="ira@wineart.gr"/>
    <hyperlink ref="I451" r:id="rId12" display="info@zeuskiwi.gr"/>
    <hyperlink ref="I447" r:id="rId13" display="info@easkiatou.gr"/>
    <hyperlink ref="I449" r:id="rId14" display="askge1@otenet.gr "/>
    <hyperlink ref="I435" r:id="rId15" display="info@sykiki.gr"/>
    <hyperlink ref="I427" r:id="rId16" display="info@hellasfrost.gr"/>
    <hyperlink ref="I428" r:id="rId17" display="info@hellasfrost.gr"/>
    <hyperlink ref="I429" r:id="rId18" display="info@hellasfrost.gr"/>
    <hyperlink ref="I430" r:id="rId19" display="info@hellasfrost.gr"/>
    <hyperlink ref="I440" r:id="rId20" display="info@lisis.com.gr"/>
    <hyperlink ref="I443" r:id="rId21" display="asparagus@hotmail.gr"/>
    <hyperlink ref="I448" r:id="rId22" display="info@easkiatou.gr"/>
    <hyperlink ref="I418" r:id="rId23" display="mailto:egslakonia@otenet.gr"/>
    <hyperlink ref="I424" r:id="rId24" display="dimgiax1993@gmail.com"/>
    <hyperlink ref="I233" r:id="rId25" display="asoanatoli@gmail.com"/>
    <hyperlink ref="I234" r:id="rId26" display="asoanatoli@gmail.com"/>
    <hyperlink ref="I235" r:id="rId27" display="asoanatoli@gmail.com"/>
    <hyperlink ref="I236" r:id="rId28" display="asoanatoli@gmail.com"/>
    <hyperlink ref="I238" r:id="rId29" display="kondylia.rogga@dnomikos.gr"/>
    <hyperlink ref="I239" r:id="rId30" display="f.sousalis@terracreta.gr"/>
    <hyperlink ref="I243" r:id="rId31" display="info@monakrivo.com&#10;"/>
    <hyperlink ref="I245" r:id="rId32" display="sales@zantecoopunion.com"/>
    <hyperlink ref="I237" r:id="rId33" display="asoanatoli@gmail.com"/>
    <hyperlink ref="I39" r:id="rId34" display="info@easxanthi.gr"/>
    <hyperlink ref="I40" r:id="rId35" display="info@easxanthi.gr"/>
    <hyperlink ref="I41" r:id="rId36" display="info@easxanthi.gr"/>
    <hyperlink ref="I42" r:id="rId37" display="info@easxanthi.gr"/>
    <hyperlink ref="I43" r:id="rId38" display="a.s.chanion@gmail.com"/>
    <hyperlink ref="I47" r:id="rId39" display="a.s.chanion@gmail.com"/>
    <hyperlink ref="I48" r:id="rId40" display="a.s.chanion@gmail.com"/>
    <hyperlink ref="I49" r:id="rId41" display="info@easxanthi.gr"/>
    <hyperlink ref="I50" r:id="rId42" display="info@easxanthi.gr"/>
    <hyperlink ref="I51" r:id="rId43" display="info@easxanthi.gr"/>
    <hyperlink ref="I52" r:id="rId44" display="info@easxanthi.gr"/>
    <hyperlink ref="I53" r:id="rId45" display="info@easxanthi.gr"/>
    <hyperlink ref="I313" r:id="rId46" display="salpiggidis.g@tsantali.gr"/>
    <hyperlink ref="I338" r:id="rId47" display="easpoligirou@gmail.com"/>
    <hyperlink ref="I339" r:id="rId48" display="easpoligirou@gmail.com"/>
    <hyperlink ref="I340" r:id="rId49" display="agrspipe@otenet.gr"/>
    <hyperlink ref="I341" r:id="rId50" display="info@kilelercoop.gr"/>
    <hyperlink ref="I342" r:id="rId51" display="info@kilelercoop.gr"/>
    <hyperlink ref="I343" r:id="rId52" display="info@kilelercoop.gr"/>
    <hyperlink ref="I344" r:id="rId53" display="info@kilelercoop.gr"/>
    <hyperlink ref="I345" r:id="rId54" display="info@kilelercoop.gr"/>
    <hyperlink ref="I372" r:id="rId55" display="aspekychania@gmail.com"/>
    <hyperlink ref="I373" r:id="rId56" display="aspekychania@gmail.com"/>
    <hyperlink ref="I374" r:id="rId57" display="aspekychania@gmail.com"/>
    <hyperlink ref="I375" r:id="rId58" display="aspekychania@gmail.com"/>
    <hyperlink ref="I376" r:id="rId59" display="aspekychania@gmail.com"/>
    <hyperlink ref="I377" r:id="rId60" display="ikeprosp@gmail.com"/>
    <hyperlink ref="I384" r:id="rId61" display="platismix@yahoo.gr"/>
    <hyperlink ref="I390" r:id="rId62" display="as.kastri@yahoo.gr"/>
    <hyperlink ref="I391" r:id="rId63" display="ikeparagogon@gmail.com"/>
  </hyperlink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42" r:id="rId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2018-05-15T06:00:33Z</cp:lastPrinted>
  <dcterms:created xsi:type="dcterms:W3CDTF">2018-05-15T05:54:51Z</dcterms:created>
  <dcterms:modified xsi:type="dcterms:W3CDTF">2018-05-17T11:22:07Z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